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https://relief-my.sharepoint.com/personal/buram_abdulrahman_ri_org/Documents/Desktop/"/>
    </mc:Choice>
  </mc:AlternateContent>
  <xr:revisionPtr revIDLastSave="121" documentId="8_{977F0BB5-A923-4E56-926F-C5BCB792D320}" xr6:coauthVersionLast="47" xr6:coauthVersionMax="47" xr10:uidLastSave="{4BA78E67-8C6F-4200-B05D-92D33BD62AE9}"/>
  <bookViews>
    <workbookView xWindow="28680" yWindow="-120" windowWidth="29040" windowHeight="15720" xr2:uid="{00000000-000D-0000-FFFF-FFFF00000000}"/>
  </bookViews>
  <sheets>
    <sheet name="Request for Quotation" sheetId="1" r:id="rId1"/>
    <sheet name="Guidance" sheetId="2" r:id="rId2"/>
    <sheet name="Exampl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4" i="6" l="1"/>
  <c r="G33" i="6"/>
  <c r="G32" i="6"/>
  <c r="G31" i="6"/>
  <c r="G30" i="6"/>
  <c r="G29" i="6"/>
  <c r="G28" i="6"/>
  <c r="G27" i="6"/>
  <c r="G26" i="6"/>
  <c r="G25" i="6"/>
  <c r="G24" i="6"/>
  <c r="G35" i="6" l="1"/>
  <c r="G39" i="6" s="1"/>
  <c r="J24" i="1"/>
  <c r="J25" i="1"/>
  <c r="J27" i="1"/>
  <c r="J28" i="1"/>
  <c r="J29" i="1"/>
  <c r="J30" i="1"/>
  <c r="J31" i="1"/>
  <c r="J61" i="1"/>
  <c r="J62" i="1"/>
  <c r="J23" i="1"/>
  <c r="J69" i="1" l="1"/>
  <c r="J73" i="1" s="1"/>
</calcChain>
</file>

<file path=xl/sharedStrings.xml><?xml version="1.0" encoding="utf-8"?>
<sst xmlns="http://schemas.openxmlformats.org/spreadsheetml/2006/main" count="279" uniqueCount="204">
  <si>
    <t>REQUEST FOR QUOTATION</t>
  </si>
  <si>
    <r>
      <t xml:space="preserve">Relief International (RI) is a U.S. registered humanitarian non-profit 501(c)(3), non-political and non-sectarian organization that provides emergency relief, rehabilitation, and development services worldwide to peoples affected by natural disasters and civil conflicts.
We kindly request your best quotation for the below items. 
</t>
    </r>
    <r>
      <rPr>
        <b/>
        <sz val="10"/>
        <color rgb="FFFF0000"/>
        <rFont val="Arial"/>
        <family val="2"/>
      </rPr>
      <t xml:space="preserve">THIS IS NOT A PURCHASE ORDER. </t>
    </r>
    <r>
      <rPr>
        <sz val="10"/>
        <rFont val="Arial"/>
        <family val="2"/>
      </rPr>
      <t>Should a purchase order be placed subsequent to this quotation, the terms and conditions of purchase on the back of this document will apply.  Relief International may, unless the supplier expressly stipulates to the contrary, accept whatever part of the offer that we so wish. At your convenience you can use your own format or you provide your quotation filling out this form.</t>
    </r>
  </si>
  <si>
    <t>PR # (s):</t>
  </si>
  <si>
    <t>PR-SDN-PS-025-217</t>
  </si>
  <si>
    <t>Date RFQ sent out:</t>
  </si>
  <si>
    <t>Date quotation due back:</t>
  </si>
  <si>
    <t>SUPPLIER</t>
  </si>
  <si>
    <t>RETURN QUOTATION TO:   Relief International</t>
  </si>
  <si>
    <t xml:space="preserve">Supplier: </t>
  </si>
  <si>
    <t>RI STAFF:</t>
  </si>
  <si>
    <t>Contact
name</t>
  </si>
  <si>
    <t>RI Office</t>
  </si>
  <si>
    <t xml:space="preserve">Port Sudan Office </t>
  </si>
  <si>
    <t>E-mail</t>
  </si>
  <si>
    <t>Phone</t>
  </si>
  <si>
    <t>Mobile</t>
  </si>
  <si>
    <t>Address</t>
  </si>
  <si>
    <t>Date items required by:</t>
  </si>
  <si>
    <t>Delivery address:</t>
  </si>
  <si>
    <t xml:space="preserve">Aljazeera State </t>
  </si>
  <si>
    <t>Delivery method (if applicable):</t>
  </si>
  <si>
    <t xml:space="preserve">Road </t>
  </si>
  <si>
    <t>Payment terms:</t>
  </si>
  <si>
    <t xml:space="preserve">100% After delivery </t>
  </si>
  <si>
    <t>For supplier to fill in:</t>
  </si>
  <si>
    <t>S.No</t>
  </si>
  <si>
    <r>
      <t xml:space="preserve">Description of Goods / Services
</t>
    </r>
    <r>
      <rPr>
        <sz val="8"/>
        <rFont val="Arial"/>
        <family val="2"/>
      </rPr>
      <t>(add attachment for technical specification if very detailed)</t>
    </r>
  </si>
  <si>
    <t>Unit / Form</t>
  </si>
  <si>
    <t xml:space="preserve">Quantity required </t>
  </si>
  <si>
    <t xml:space="preserve">GMP certificate </t>
  </si>
  <si>
    <t>(NRA) National Regulatory authority</t>
  </si>
  <si>
    <t xml:space="preserve">Currencey </t>
  </si>
  <si>
    <t xml:space="preserve">Unit Price </t>
  </si>
  <si>
    <t>Total Price</t>
  </si>
  <si>
    <t xml:space="preserve">Availability date </t>
  </si>
  <si>
    <t xml:space="preserve"> Veterinary Medicine </t>
  </si>
  <si>
    <t>Penicillin  Streptomycin 100 ml injectable suspension vial: (Each vial contain  Benzyl Penicillin: 500,000 i.u. Procaine Penicillin: 1500,000 i.u. Streptomycine Sulphate: 5 gm Packing: Glass vial containing 5 g)</t>
  </si>
  <si>
    <t xml:space="preserve"> Vial of 100 ml </t>
  </si>
  <si>
    <t>Oxytetracycline 20% injection  100ml bottle</t>
  </si>
  <si>
    <t xml:space="preserve"> Bottle of 100 ml </t>
  </si>
  <si>
    <t>Albendazole oral suspension 10%  suspension 1 litre: (Each Bolus contains Albendazole 2.5gm)</t>
  </si>
  <si>
    <t>Bottle of 1 litre</t>
  </si>
  <si>
    <t>Ivermectin 1% injectable suspension (100ml bottle): Procurement of vetenary Medicine for Alsharg mobile Veterinary clinic (Each ml contains Ivermectin 10mg Packing:50 ml Aerosol Spray container)</t>
  </si>
  <si>
    <t>Amoxicillin oral powder 10% 1 kg satchets/packs</t>
  </si>
  <si>
    <t xml:space="preserve">Sachet/packing of 1 Kg </t>
  </si>
  <si>
    <t xml:space="preserve">Tick Grease: Deltamethrin 0.10 % m/m ointment (1kg tin/pack) </t>
  </si>
  <si>
    <t xml:space="preserve">Tin/pack of 1 Kg </t>
  </si>
  <si>
    <t>Buparvoquone 50mg Injectable (50ml bottole)</t>
  </si>
  <si>
    <t xml:space="preserve"> Bottle of 50 ml</t>
  </si>
  <si>
    <t>Amitraz  12.5% Dip Concentrate (DC) solution (1000 ml)</t>
  </si>
  <si>
    <t xml:space="preserve"> Bottle of 1000 ml </t>
  </si>
  <si>
    <t>Multivitamin injection 100ml bottle: (bottle contains Vitamin A, D3, E and B-complex)</t>
  </si>
  <si>
    <t xml:space="preserve"> Pcs </t>
  </si>
  <si>
    <t xml:space="preserve">Matrails </t>
  </si>
  <si>
    <r>
      <rPr>
        <b/>
        <sz val="10"/>
        <color rgb="FF000000"/>
        <rFont val="Arial"/>
        <family val="2"/>
      </rPr>
      <t>Plastic desk</t>
    </r>
    <r>
      <rPr>
        <sz val="10"/>
        <color rgb="FF000000"/>
        <rFont val="Arial"/>
        <family val="2"/>
      </rPr>
      <t xml:space="preserve"> (High-grade polypropylene plastic, UV resistant; Dimensions: approx. 120 x 60 x 74 cm; Load capacity: ≥ 100 kg; Lightweight and foldable for mobility; Easy to clean and disinfect</t>
    </r>
  </si>
  <si>
    <r>
      <rPr>
        <b/>
        <sz val="10"/>
        <color rgb="FF000000"/>
        <rFont val="Arial"/>
        <family val="2"/>
      </rPr>
      <t xml:space="preserve">Plastic chairs </t>
    </r>
    <r>
      <rPr>
        <sz val="10"/>
        <color rgb="FF000000"/>
        <rFont val="Arial"/>
        <family val="2"/>
      </rPr>
      <t>Virgin polypropylene; Stackable; Weight capacity: ≥ 120 kg; Ergonomic backrest; UV resistant)</t>
    </r>
  </si>
  <si>
    <r>
      <rPr>
        <b/>
        <sz val="10"/>
        <color rgb="FF000000"/>
        <rFont val="Arial"/>
        <family val="2"/>
      </rPr>
      <t>Vaccine refrigerator:</t>
    </r>
    <r>
      <rPr>
        <sz val="10"/>
        <color rgb="FF000000"/>
        <rFont val="Arial"/>
        <family val="2"/>
      </rPr>
      <t xml:space="preserve"> (100–150 liters; Temperature range: +2°C to +8°C; Power: 220V/50Hz or solar compatible; Insulation: CFC-free polyurethane foam; Digital temperature display with alarm; WHO-PQS certified)</t>
    </r>
  </si>
  <si>
    <r>
      <rPr>
        <b/>
        <sz val="10"/>
        <color rgb="FF000000"/>
        <rFont val="Arial"/>
        <family val="2"/>
      </rPr>
      <t xml:space="preserve">Water cooler </t>
    </r>
    <r>
      <rPr>
        <sz val="10"/>
        <color rgb="FF000000"/>
        <rFont val="Arial"/>
        <family val="2"/>
      </rPr>
      <t>- stainless steel: Capacity: 40–60 liters; Material: Food-grade stainless steel 304; Cooling system: 220V/50Hz, compressor based; Dispensing taps: 2–3; Cooling temperature: 10°C–15°C; Rust &amp; corrosion resistant</t>
    </r>
  </si>
  <si>
    <r>
      <rPr>
        <b/>
        <sz val="10"/>
        <color rgb="FF000000"/>
        <rFont val="Arial"/>
        <family val="2"/>
      </rPr>
      <t>1800 Watt Gas powered portable generator</t>
    </r>
    <r>
      <rPr>
        <sz val="10"/>
        <color rgb="FF000000"/>
        <rFont val="Arial"/>
        <family val="2"/>
      </rPr>
      <t xml:space="preserve"> with CO technology: Output power: 1800W (rated), 2200W (peak); Fuel type: Gasoline; Tank capacity: 3–5 liters; Run time: ≥ 6 hours @ 50% load; Low noise ≤ 65 dB; CO (Carbon Monoxide) sensor shutdown technology; Multiple outlets (AC 220V, DC 12V, USB)</t>
    </r>
  </si>
  <si>
    <t xml:space="preserve">Pcs </t>
  </si>
  <si>
    <r>
      <rPr>
        <b/>
        <sz val="10"/>
        <color rgb="FF000000"/>
        <rFont val="Arial"/>
        <family val="2"/>
      </rPr>
      <t xml:space="preserve">Veterinary surgical set </t>
    </r>
    <r>
      <rPr>
        <sz val="10"/>
        <color rgb="FF000000"/>
        <rFont val="Arial"/>
        <family val="2"/>
      </rPr>
      <t>(High quality staineless steel): The set inludes: 1) Plaster of Paris Scissors 18 cm=2. 2) Cooper Scissors Straight 14 cm=2. 3) Dressing Scissors Straight 16 cm stainless steel=1. 4) Dressing Scissors Straight 18 cm, stainless steel=1. 5) Rochester Pean Curved 14 cm, stainless steel=1. 6) Rochester Pean Straight 20 cm, stainless steel=1. 7) Rochester Pean Curved 20 cm, stainless steel=2.  8) Anatomic Forceps 13 cm, stainless steel=2. 9) Dressing Forceps 14 cm, stainless steel=1. 10) Needle Holder Mayo 16 cm, stainless steel=1. 11) Trocar and Canulla 20 cm, stainless steel=2.  12) Scalpet Knife=1.  13) Suture Needle (Pack of 10)=1.  14) Silk Real=1. 15) Disposable Gloves (Pack of 100)=1. 16) Towel=1.  17) Stain less Steel Box for the kit with removable tray</t>
    </r>
  </si>
  <si>
    <t>Set</t>
  </si>
  <si>
    <r>
      <rPr>
        <b/>
        <sz val="10"/>
        <color rgb="FF000000"/>
        <rFont val="Arial"/>
        <family val="2"/>
      </rPr>
      <t>Obstetric Set</t>
    </r>
    <r>
      <rPr>
        <sz val="10"/>
        <color rgb="FF000000"/>
        <rFont val="Arial"/>
        <family val="2"/>
      </rPr>
      <t>: The set includes: 1) Obstetric Chains 1 meter=2.  SHF SHF SHF SHF SHF Project Code 7717 7717 7717 7717 7717 Activity Line Split % 207 100% Unit / Form Pcs 207 100% Pcs 207 100% Pcs Quantity 10 1 207 100% Pcs 207 100% Pcs SHF 2) Wooden Handles=2. 3) Eye Hook on Chain=1. 4) Calving Rope 1 loop=1. 5) Calving Rope 2 loops=2. 6) Eye Hooks Blunt=1. 7) Calving Belt With Hook=1. 8) Obstetric Krey Hook=1. 9) Gloves Pack of 100 Pcs=1.  10) Complete Kit in Stainless Steel Box With Removable Tray</t>
    </r>
  </si>
  <si>
    <t xml:space="preserve"> Standard Veterinary  orthopedic surgical  set (20 Instrument</t>
  </si>
  <si>
    <t xml:space="preserve">set </t>
  </si>
  <si>
    <t>4m x 6m (or larger as required); Material: Waterproof, UV resistant polyester/canvas; Frame: Powder-coated steel/aluminum; Ventilation: Mesh windows with covers; Capacity: 10–15 persons; Easy assembly/disassembly</t>
  </si>
  <si>
    <t>Pcs</t>
  </si>
  <si>
    <t xml:space="preserve">Mettalic shelf </t>
  </si>
  <si>
    <r>
      <rPr>
        <b/>
        <sz val="10"/>
        <color rgb="FF000000"/>
        <rFont val="Arial"/>
        <family val="2"/>
      </rPr>
      <t>Stethoscope Believia Dual Head</t>
    </r>
    <r>
      <rPr>
        <sz val="10"/>
        <color rgb="FF000000"/>
        <rFont val="Arial"/>
        <family val="2"/>
      </rPr>
      <t>: Professional Stethoscope with Rugged Durability and High Acoustic Response.  Pack in box</t>
    </r>
  </si>
  <si>
    <r>
      <rPr>
        <b/>
        <sz val="10"/>
        <color rgb="FF000000"/>
        <rFont val="Arial"/>
        <family val="2"/>
      </rPr>
      <t xml:space="preserve">Manual drencher </t>
    </r>
    <r>
      <rPr>
        <sz val="10"/>
        <color rgb="FF000000"/>
        <rFont val="Arial"/>
        <family val="2"/>
      </rPr>
      <t>- 120 ml: Plastic Body Unbreakable, Sterilizable 120 °C, metallic nozzle.  Packing: One piece in plastic or paper carton</t>
    </r>
  </si>
  <si>
    <r>
      <rPr>
        <b/>
        <sz val="10"/>
        <color rgb="FF000000"/>
        <rFont val="Arial"/>
        <family val="2"/>
      </rPr>
      <t xml:space="preserve">Manual drencher - </t>
    </r>
    <r>
      <rPr>
        <sz val="10"/>
        <color rgb="FF000000"/>
        <rFont val="Arial"/>
        <family val="2"/>
      </rPr>
      <t xml:space="preserve">150 ml: Plastic Body Unbreakable, Sterilizable 120 °C, metallic nozzle.  Packing: One piece in plastic or paper carton </t>
    </r>
  </si>
  <si>
    <r>
      <rPr>
        <b/>
        <sz val="10"/>
        <color rgb="FF000000"/>
        <rFont val="Arial"/>
        <family val="2"/>
      </rPr>
      <t>Automatic drencher -</t>
    </r>
    <r>
      <rPr>
        <sz val="10"/>
        <color rgb="FF000000"/>
        <rFont val="Arial"/>
        <family val="2"/>
      </rPr>
      <t xml:space="preserve"> 70ml: Plastic Body Unbreakable, Sterilizable 120 °C, metallic nozzle.  Packing: One piece in plastic or paper carton </t>
    </r>
  </si>
  <si>
    <r>
      <rPr>
        <b/>
        <sz val="10"/>
        <color rgb="FF000000"/>
        <rFont val="Arial"/>
        <family val="2"/>
      </rPr>
      <t>Automatic drencher -</t>
    </r>
    <r>
      <rPr>
        <sz val="10"/>
        <color rgb="FF000000"/>
        <rFont val="Arial"/>
        <family val="2"/>
      </rPr>
      <t xml:space="preserve"> 120ml: Plastic Body Unbreakable, Sterilizable 120 °C, metallic nozzle.  Packing: SHF Materials for mobile veterinary One piece in plastic or paper carton </t>
    </r>
  </si>
  <si>
    <r>
      <rPr>
        <b/>
        <sz val="10"/>
        <color rgb="FF000000"/>
        <rFont val="Arial"/>
        <family val="2"/>
      </rPr>
      <t>Automatic drencher -</t>
    </r>
    <r>
      <rPr>
        <sz val="10"/>
        <color rgb="FF000000"/>
        <rFont val="Arial"/>
        <family val="2"/>
      </rPr>
      <t xml:space="preserve"> 150ml: Plastic Body Unbreakable, Sterilizable 120 °C, metallic nozzle.  Packing: One piece in plastic or paper carton </t>
    </r>
  </si>
  <si>
    <r>
      <rPr>
        <b/>
        <sz val="10"/>
        <color rgb="FF000000"/>
        <rFont val="Arial"/>
        <family val="2"/>
      </rPr>
      <t>Plastic Bottles For Drenchers</t>
    </r>
    <r>
      <rPr>
        <sz val="10"/>
        <color rgb="FF000000"/>
        <rFont val="Arial"/>
        <family val="2"/>
      </rPr>
      <t>: Plastic Bottle With Grip Belt Capacity: 2 Litres</t>
    </r>
  </si>
  <si>
    <t xml:space="preserve">Automatic metal vaccinator - 5 ml: Metal Body, adjustable Dose Settings, Luer Lock, With Spare Pipe, Packing: One piece in plastic or paper box </t>
  </si>
  <si>
    <r>
      <rPr>
        <b/>
        <sz val="10"/>
        <color rgb="FF000000"/>
        <rFont val="Arial"/>
        <family val="2"/>
      </rPr>
      <t>Automatic Namplex Syringe- 5 ml</t>
    </r>
    <r>
      <rPr>
        <sz val="10"/>
        <color rgb="FF000000"/>
        <rFont val="Arial"/>
        <family val="2"/>
      </rPr>
      <t>: Automatic Vaccinator Plastic Body, Unbreakable Plastic Barrel, Adjustable Dose Settings, Sterilisable 120 °C, With Spare Pipe Packing: One piece in plastic or paper box</t>
    </r>
  </si>
  <si>
    <r>
      <rPr>
        <b/>
        <sz val="10"/>
        <color rgb="FF000000"/>
        <rFont val="Arial"/>
        <family val="2"/>
      </rPr>
      <t>Thermometer medical:</t>
    </r>
    <r>
      <rPr>
        <sz val="10"/>
        <color rgb="FF000000"/>
        <rFont val="Arial"/>
        <family val="2"/>
      </rPr>
      <t xml:space="preserve"> Temperature range: 35 to 42 °C, length: + 10 cm. Sense Medium: Mercury liquid,  Made of transparent glass.  </t>
    </r>
  </si>
  <si>
    <r>
      <rPr>
        <b/>
        <sz val="10"/>
        <color rgb="FF000000"/>
        <rFont val="Arial"/>
        <family val="2"/>
      </rPr>
      <t>Examination Gloves sterilized:</t>
    </r>
    <r>
      <rPr>
        <sz val="10"/>
        <color rgb="FF000000"/>
        <rFont val="Arial"/>
        <family val="2"/>
      </rPr>
      <t xml:space="preserve"> Long plastic examination glove: Length: + 90 cm  Material: Poly-ethylene Colour: transparent or red, blue or orange in colour Packing: Pack of 100 gloves </t>
    </r>
  </si>
  <si>
    <t>packet</t>
  </si>
  <si>
    <r>
      <rPr>
        <b/>
        <sz val="10"/>
        <color rgb="FF000000"/>
        <rFont val="Arial"/>
        <family val="2"/>
      </rPr>
      <t xml:space="preserve">Veterinary disposable latex examination glove </t>
    </r>
    <r>
      <rPr>
        <sz val="10"/>
        <color rgb="FF000000"/>
        <rFont val="Arial"/>
        <family val="2"/>
      </rPr>
      <t xml:space="preserve">- Standard Size: Powder or powder-free Length: 280 mm ±10 mm Color: Fawn/White Packing: pack of 100 gloves </t>
    </r>
  </si>
  <si>
    <t>paket</t>
  </si>
  <si>
    <t xml:space="preserve"> </t>
  </si>
  <si>
    <r>
      <rPr>
        <b/>
        <sz val="10"/>
        <color rgb="FF000000"/>
        <rFont val="Arial"/>
        <family val="2"/>
      </rPr>
      <t>Medical Towels</t>
    </r>
    <r>
      <rPr>
        <sz val="10"/>
        <color rgb="FF000000"/>
        <rFont val="Arial"/>
        <family val="2"/>
      </rPr>
      <t xml:space="preserve">: Made form 100% Cotton, Square shaped, extremely durable ,soft touch and super absorbent Size: +45*45 cm </t>
    </r>
  </si>
  <si>
    <t>pcs</t>
  </si>
  <si>
    <r>
      <rPr>
        <b/>
        <sz val="10"/>
        <color rgb="FF000000"/>
        <rFont val="Arial"/>
        <family val="2"/>
      </rPr>
      <t xml:space="preserve">Medical Adhesive tap </t>
    </r>
    <r>
      <rPr>
        <sz val="10"/>
        <color rgb="FF000000"/>
        <rFont val="Arial"/>
        <family val="2"/>
      </rPr>
      <t xml:space="preserve">2.5cmx5m: Zinc oxide glue or hot melt glue tap, Easy to tear and packaging; Porous with excellent tensile strength. Colour: Skin Packing: Simple pack, plastic spool and cover. </t>
    </r>
  </si>
  <si>
    <t>Roll</t>
  </si>
  <si>
    <r>
      <rPr>
        <b/>
        <sz val="10"/>
        <color rgb="FF000000"/>
        <rFont val="Arial"/>
        <family val="2"/>
      </rPr>
      <t xml:space="preserve">BD Plastic Syringes 5 ml: </t>
    </r>
    <r>
      <rPr>
        <sz val="10"/>
        <color rgb="FF000000"/>
        <rFont val="Arial"/>
        <family val="2"/>
      </rPr>
      <t xml:space="preserve">Disposable syringe with needle for hypodermic, intramuscular and intravenous injection. Volume: 10 ml Body material: Highly transparent PP material  Packing: 1Piece/poly bag </t>
    </r>
  </si>
  <si>
    <r>
      <rPr>
        <b/>
        <sz val="10"/>
        <color rgb="FF000000"/>
        <rFont val="Arial"/>
        <family val="2"/>
      </rPr>
      <t>BD Plastic Syringes 10 ml:</t>
    </r>
    <r>
      <rPr>
        <sz val="10"/>
        <color rgb="FF000000"/>
        <rFont val="Arial"/>
        <family val="2"/>
      </rPr>
      <t xml:space="preserve"> Disposable syringe with needle for hypodermic, intramuscular and intravenous injection. Volume: 10 ml Body material: Highly transparent PP material  Packing: 1Piece/poly bag </t>
    </r>
  </si>
  <si>
    <r>
      <rPr>
        <b/>
        <sz val="10"/>
        <color rgb="FF000000"/>
        <rFont val="Arial"/>
        <family val="2"/>
      </rPr>
      <t>Disposable syringe with needle f</t>
    </r>
    <r>
      <rPr>
        <sz val="10"/>
        <color rgb="FF000000"/>
        <rFont val="Arial"/>
        <family val="2"/>
      </rPr>
      <t xml:space="preserve">or hypodermic, intramuscular and intravenous injection. Volume: 20 ml Body material: High quality plastic sufficiently transparent and inerasable graduated barrel to allows easy measurement of the volume contained in the syringe Packing: 1PC/poly bag </t>
    </r>
  </si>
  <si>
    <t xml:space="preserve">Needle (18 Gauge): Reusable Veterinary needle for intramuscular injection. Size: + 1 inch  Guage:17 or 18 Packing: Outer cardboard box containing 144 needle  </t>
  </si>
  <si>
    <r>
      <rPr>
        <b/>
        <sz val="10"/>
        <color rgb="FF000000"/>
        <rFont val="Arial"/>
        <family val="2"/>
      </rPr>
      <t xml:space="preserve">Needle (21-23 Gauge): </t>
    </r>
    <r>
      <rPr>
        <sz val="10"/>
        <color rgb="FF000000"/>
        <rFont val="Arial"/>
        <family val="2"/>
      </rPr>
      <t xml:space="preserve">Gauge 21-23: Siz:0.6x25 mm; Color: blue or green Individually packaged in blister;  Packing: Box of 100 pieces </t>
    </r>
  </si>
  <si>
    <r>
      <rPr>
        <b/>
        <sz val="10"/>
        <color rgb="FF000000"/>
        <rFont val="Arial"/>
        <family val="2"/>
      </rPr>
      <t>Manual Needle and Syringe Cutter</t>
    </r>
    <r>
      <rPr>
        <sz val="10"/>
        <color rgb="FF000000"/>
        <rFont val="Arial"/>
        <family val="2"/>
      </rPr>
      <t>: Plastic body with Stainless Steel Alloy Blade and manual the cutting nobs  Packing: One piece Packed in plastic</t>
    </r>
  </si>
  <si>
    <t>Instrument tray: Stainless Steel  12" x 14"</t>
  </si>
  <si>
    <t>Kidney tray: Stainless Steel  10", 12"</t>
  </si>
  <si>
    <r>
      <rPr>
        <b/>
        <sz val="10"/>
        <color rgb="FF000000"/>
        <rFont val="Arial"/>
        <family val="2"/>
      </rPr>
      <t xml:space="preserve"> Irrigator</t>
    </r>
    <r>
      <rPr>
        <sz val="10"/>
        <color rgb="FF000000"/>
        <rFont val="Arial"/>
        <family val="2"/>
      </rPr>
      <t>: Stainless Steel  2 litres</t>
    </r>
  </si>
  <si>
    <r>
      <rPr>
        <b/>
        <sz val="10"/>
        <color rgb="FF000000"/>
        <rFont val="Arial"/>
        <family val="2"/>
      </rPr>
      <t>Ice gel pack: Size:</t>
    </r>
    <r>
      <rPr>
        <sz val="10"/>
        <color rgb="FF000000"/>
        <rFont val="Arial"/>
        <family val="2"/>
      </rPr>
      <t xml:space="preserve"> 8x4 inch Nontoxic, non-hazardous and leak proof laminate pack, with 288 gel inside, suitable for repeat use</t>
    </r>
  </si>
  <si>
    <t xml:space="preserve">Packs </t>
  </si>
  <si>
    <r>
      <rPr>
        <b/>
        <sz val="10"/>
        <color rgb="FF000000"/>
        <rFont val="Arial"/>
        <family val="2"/>
      </rPr>
      <t>1/3 Gallon Jug:</t>
    </r>
    <r>
      <rPr>
        <sz val="10"/>
        <color rgb="FF000000"/>
        <rFont val="Arial"/>
        <family val="2"/>
      </rPr>
      <t xml:space="preserve"> Wide-mouth top and twist-on cap for easy filling Screw-top lid  Make Coleman or equivalent</t>
    </r>
  </si>
  <si>
    <r>
      <rPr>
        <b/>
        <sz val="10"/>
        <color rgb="FF000000"/>
        <rFont val="Arial"/>
        <family val="2"/>
      </rPr>
      <t>Cold box for keeping vaccines/medicine:</t>
    </r>
    <r>
      <rPr>
        <sz val="10"/>
        <color rgb="FF000000"/>
        <rFont val="Arial"/>
        <family val="2"/>
      </rPr>
      <t xml:space="preserve"> External Dimensions : (H) 210mm X (W) 180mm X (D) 250mm Cold Life without opening: 20 Hours @ 43°C HDPE (High-Density PE) Removable Lid</t>
    </r>
  </si>
  <si>
    <r>
      <rPr>
        <b/>
        <sz val="10"/>
        <color rgb="FF000000"/>
        <rFont val="Arial"/>
        <family val="2"/>
      </rPr>
      <t>Gumboots:</t>
    </r>
    <r>
      <rPr>
        <sz val="10"/>
        <color rgb="FF000000"/>
        <rFont val="Arial"/>
        <family val="2"/>
      </rPr>
      <t xml:space="preserve"> Upper length; &gt;36 cm Size: 40-43 Material: PVC without steel toe antiacid, anti-alkali, anti-oil; Color: black, green, Packing: one pair in plastic bag.</t>
    </r>
  </si>
  <si>
    <t xml:space="preserve">Pair </t>
  </si>
  <si>
    <t>Add more lines to the RFQ if required</t>
  </si>
  <si>
    <t>Subtotal</t>
  </si>
  <si>
    <t>Sales tax (if applicable)</t>
  </si>
  <si>
    <t>Delivery charge (if applicable)</t>
  </si>
  <si>
    <t>Other charges (if applicable)</t>
  </si>
  <si>
    <t xml:space="preserve">Additional information required from supplier: </t>
  </si>
  <si>
    <t>TOTAL</t>
  </si>
  <si>
    <t>[1] Quote validity period</t>
  </si>
  <si>
    <t xml:space="preserve">[2] </t>
  </si>
  <si>
    <t xml:space="preserve">[3] </t>
  </si>
  <si>
    <t xml:space="preserve">[4] </t>
  </si>
  <si>
    <t xml:space="preserve">Supplier confirmation of offer </t>
  </si>
  <si>
    <t>Supplier stamp</t>
  </si>
  <si>
    <t>Name</t>
  </si>
  <si>
    <t>Title</t>
  </si>
  <si>
    <t>Signature</t>
  </si>
  <si>
    <t>Date Returned</t>
  </si>
  <si>
    <t>Form Guidance</t>
  </si>
  <si>
    <t xml:space="preserve">The Request for Quotation is a form that is given to suppliers to ask them to provide price and other required information to bid to supply the goods and services required by Relief International 
Clear information on the specifcation and other requirements should be provided to the suppliers to enable them to quote. It is not critical for suppliers to use this form, however it can be useful in many circumstances. </t>
  </si>
  <si>
    <t>Header</t>
  </si>
  <si>
    <t>Explanation</t>
  </si>
  <si>
    <t xml:space="preserve">PR no. </t>
  </si>
  <si>
    <t>Reference to original procurement request number. Multiple numbers can be listed here if the procurement has beene consolidated</t>
  </si>
  <si>
    <t>Date RFQ sent out</t>
  </si>
  <si>
    <t xml:space="preserve">Date RFQs sent / given to prospective bidders </t>
  </si>
  <si>
    <t>Date quotation due back</t>
  </si>
  <si>
    <t xml:space="preserve">Advise the suppliers here of the date that you expect them to submit quotes by. This should include enough time for them to complete it. </t>
  </si>
  <si>
    <t>Procurement person responsible</t>
  </si>
  <si>
    <t>List here the person who is managing the procurement, so that if quotes are returned to Reception, they know who to give them to</t>
  </si>
  <si>
    <t>Supplier</t>
  </si>
  <si>
    <t>Fill out the supplier name that you are giving this copy of the RFQ to</t>
  </si>
  <si>
    <t>Supplier contact details</t>
  </si>
  <si>
    <t>The supplier can fill out their own contact details</t>
  </si>
  <si>
    <t>Return quotation to</t>
  </si>
  <si>
    <t>Complete the details of where the suppliers should send / hand in their quotations</t>
  </si>
  <si>
    <t>Date items required by</t>
  </si>
  <si>
    <t xml:space="preserve">Inform the supplier of the delivery deadline for the items being quoted for </t>
  </si>
  <si>
    <t>Delivery address</t>
  </si>
  <si>
    <t>Indicate here where the supplier will have to deliver the items (if appropriate) if they win the bid</t>
  </si>
  <si>
    <t xml:space="preserve">Delivery method </t>
  </si>
  <si>
    <t>If applicable, the supplier can be advised how the items should be freighted</t>
  </si>
  <si>
    <t>Payment terms</t>
  </si>
  <si>
    <t xml:space="preserve">Instruct the supplier of the payment terms that you will be using for this order. Please note RI policy does not allow advance payments unless in exceptional circumstances. </t>
  </si>
  <si>
    <t>Line item</t>
  </si>
  <si>
    <t>Line item of the goods</t>
  </si>
  <si>
    <t>Description of Goods / Services</t>
  </si>
  <si>
    <t>Description of item and any specifications required. Indicate all information on the technical specification of the goods. If the description of the goods requires a longer specification to be provided in order for suppliers to be able to quote properly, indicate 'attached' here and attach the spec to the RFQ</t>
  </si>
  <si>
    <t>Unit</t>
  </si>
  <si>
    <t>Standard unit of distribution, ie. Kit, piece, book, roll, box, packet of 100g, tablet, bottle, jar etc</t>
  </si>
  <si>
    <t>Quantity required</t>
  </si>
  <si>
    <t>Number of units required</t>
  </si>
  <si>
    <t>Currency</t>
  </si>
  <si>
    <t xml:space="preserve">Leave blank for the supplier to fill in the currency of quotation </t>
  </si>
  <si>
    <t>Unit Price</t>
  </si>
  <si>
    <t>Leave blank for supplier to put their price per unit in</t>
  </si>
  <si>
    <t>Total price</t>
  </si>
  <si>
    <t>Leave blank for supplier to put their total price</t>
  </si>
  <si>
    <t xml:space="preserve">Leave blank for supplier to confirm if they can meet the required availability date for the goods </t>
  </si>
  <si>
    <t>Sales tax &amp; delivery charge</t>
  </si>
  <si>
    <t xml:space="preserve">Supplier should also add these if appropriate </t>
  </si>
  <si>
    <t>Additional information required from supplier</t>
  </si>
  <si>
    <t>The Procurement Team should write here any additional questions that they would like the suppliers to answer to show that they provide value for money. For example: 
 - How long is the quote valid for?
 - What goods are in stock?
 - What quality standards are used?</t>
  </si>
  <si>
    <t>Supplier confirmation of offer</t>
  </si>
  <si>
    <t>The supplier should sign and stamp the form to confirm that their offer is bonafide and that they accept the terms and conditions on the back</t>
  </si>
  <si>
    <t xml:space="preserve">The Terms and Conditions of Purchase should be sent to the supplier, on the back of the RFQ or as a separate document attached. </t>
  </si>
  <si>
    <r>
      <t xml:space="preserve">Relief International (RI) is a U.S. registered humanitarian non-profit 501(c)(3), non-political and non-sectarian organization that provides emergency relief, rehabilitation, and development services worldwide to peoples affected by natural disasters and civil conflicts.
We kindly request your best quotation for the below items. 
</t>
    </r>
    <r>
      <rPr>
        <b/>
        <sz val="10"/>
        <rFont val="Arial"/>
        <family val="2"/>
      </rPr>
      <t>THIS IS NOT A PURCHASE ORDER.</t>
    </r>
    <r>
      <rPr>
        <sz val="10"/>
        <rFont val="Arial"/>
        <family val="2"/>
      </rPr>
      <t xml:space="preserve"> Should a purchase order be placed subsequent to this quotation, the terms and conditions of purchase on the back of this document will apply.  Relief International may, unless the supplier expressly stipulates to the contrary, accept whatever part of the offer that we so wish. At your convenience you can use your own format or you provide your quotation filling out this form.</t>
    </r>
  </si>
  <si>
    <t>PR
 no(s):</t>
  </si>
  <si>
    <t>PR/TUR/GZT/14/0005</t>
  </si>
  <si>
    <t>PR/TUR/GZT/14/0006</t>
  </si>
  <si>
    <t>Procurement person responsible:</t>
  </si>
  <si>
    <t>David A</t>
  </si>
  <si>
    <t>SUPPLIER NAME:  Stationary Express</t>
  </si>
  <si>
    <t>Mr. Laplune</t>
  </si>
  <si>
    <t xml:space="preserve">Contact
name </t>
  </si>
  <si>
    <t>David A@ri.org</t>
  </si>
  <si>
    <t>+509 0000000</t>
  </si>
  <si>
    <t>Fax</t>
  </si>
  <si>
    <t>+509 0000001</t>
  </si>
  <si>
    <t>+509 0000002</t>
  </si>
  <si>
    <t>Building no. 1, Gazientep</t>
  </si>
  <si>
    <t>Sea &amp; inland transport</t>
  </si>
  <si>
    <t>30 days</t>
  </si>
  <si>
    <t xml:space="preserve">Line item no. </t>
  </si>
  <si>
    <t xml:space="preserve">Currency </t>
  </si>
  <si>
    <t>Book, exercise, A4</t>
  </si>
  <si>
    <t>pce</t>
  </si>
  <si>
    <t>Pen, ballpoint, blue</t>
  </si>
  <si>
    <t>box of 20</t>
  </si>
  <si>
    <t>Flipchart paper</t>
  </si>
  <si>
    <t>pad</t>
  </si>
  <si>
    <t>Paper A4</t>
  </si>
  <si>
    <t>ream</t>
  </si>
  <si>
    <t>Notepad, A5</t>
  </si>
  <si>
    <t>Paper clips</t>
  </si>
  <si>
    <t>box</t>
  </si>
  <si>
    <t>[2] Packed weights &amp; dimensions of goods</t>
  </si>
  <si>
    <t>[3] Alternatives for any goods not able to supply</t>
  </si>
  <si>
    <t>[4] Provide samples of paper quality</t>
  </si>
  <si>
    <t xml:space="preserve">Noran Mogahid </t>
  </si>
  <si>
    <t>noran.ibrahim@ri.org</t>
  </si>
  <si>
    <t>:RI Offices:  House Number 291, Plot # 4, Sector 4, Al-Matar/Airport Housing Society, Red Sea, Port Sudan</t>
  </si>
  <si>
    <t>RI will not accept any partial delivery and it may disqualify the bidder, only full delivery will be accepted from the vendors as per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</si>
</sst>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809]dd/mm/yyyy;@"/>
  </numFmts>
  <fonts count="20"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b/>
      <i/>
      <sz val="10"/>
      <name val="Arial"/>
      <family val="2"/>
    </font>
    <font>
      <b/>
      <sz val="10"/>
      <color indexed="10"/>
      <name val="Arial"/>
      <family val="2"/>
    </font>
    <font>
      <b/>
      <i/>
      <sz val="10"/>
      <color indexed="10"/>
      <name val="Arial"/>
      <family val="2"/>
    </font>
    <font>
      <i/>
      <sz val="8"/>
      <name val="Arial"/>
      <family val="2"/>
    </font>
    <font>
      <sz val="18"/>
      <name val="Arial"/>
      <family val="2"/>
    </font>
    <font>
      <sz val="11"/>
      <name val="Arial"/>
      <family val="2"/>
    </font>
    <font>
      <b/>
      <sz val="14"/>
      <name val="Arial"/>
      <family val="2"/>
    </font>
    <font>
      <u/>
      <sz val="10"/>
      <color theme="10"/>
      <name val="Arial"/>
      <family val="2"/>
    </font>
    <font>
      <b/>
      <sz val="10"/>
      <color rgb="FFFF0000"/>
      <name val="Arial"/>
      <family val="2"/>
    </font>
    <font>
      <b/>
      <sz val="18"/>
      <name val="Arial"/>
      <family val="2"/>
    </font>
    <font>
      <b/>
      <sz val="10"/>
      <color rgb="FF000000"/>
      <name val="Arial"/>
      <family val="2"/>
    </font>
    <font>
      <sz val="10"/>
      <color rgb="FF000000"/>
      <name val="Arial"/>
      <family val="2"/>
    </font>
    <font>
      <b/>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75">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rgb="FF000000"/>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medium">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style="thin">
        <color rgb="FF000000"/>
      </top>
      <bottom/>
      <diagonal/>
    </border>
    <border>
      <left style="thin">
        <color indexed="64"/>
      </left>
      <right style="thin">
        <color indexed="64"/>
      </right>
      <top/>
      <bottom style="medium">
        <color rgb="FF000000"/>
      </bottom>
      <diagonal/>
    </border>
    <border>
      <left/>
      <right/>
      <top style="medium">
        <color rgb="FF000000"/>
      </top>
      <bottom/>
      <diagonal/>
    </border>
    <border>
      <left style="thin">
        <color indexed="64"/>
      </left>
      <right style="thin">
        <color indexed="64"/>
      </right>
      <top style="medium">
        <color rgb="FF000000"/>
      </top>
      <bottom/>
      <diagonal/>
    </border>
  </borders>
  <cellStyleXfs count="2">
    <xf numFmtId="0" fontId="0" fillId="0" borderId="0"/>
    <xf numFmtId="0" fontId="14" fillId="0" borderId="0" applyNumberFormat="0" applyFill="0" applyBorder="0" applyAlignment="0" applyProtection="0"/>
  </cellStyleXfs>
  <cellXfs count="258">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0" fontId="3" fillId="0" borderId="0" xfId="0" applyFont="1" applyAlignment="1">
      <alignment horizontal="center" vertical="center"/>
    </xf>
    <xf numFmtId="0" fontId="4" fillId="0" borderId="1" xfId="0" applyFont="1" applyBorder="1"/>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3" xfId="0" applyFont="1" applyBorder="1" applyAlignment="1">
      <alignment vertical="distributed" wrapText="1"/>
    </xf>
    <xf numFmtId="0" fontId="0" fillId="0" borderId="4" xfId="0" applyBorder="1" applyAlignment="1">
      <alignment vertical="center"/>
    </xf>
    <xf numFmtId="0" fontId="2" fillId="0" borderId="0" xfId="0" applyFont="1" applyAlignment="1">
      <alignment vertical="center" wrapText="1"/>
    </xf>
    <xf numFmtId="0" fontId="2"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0" xfId="0" applyFont="1" applyAlignment="1">
      <alignment vertical="center"/>
    </xf>
    <xf numFmtId="0" fontId="6" fillId="0" borderId="0" xfId="0" applyFont="1" applyAlignment="1">
      <alignment horizontal="center" vertical="center"/>
    </xf>
    <xf numFmtId="0" fontId="0" fillId="0" borderId="9" xfId="0" applyBorder="1" applyAlignment="1">
      <alignment vertical="center"/>
    </xf>
    <xf numFmtId="0" fontId="0" fillId="0" borderId="10" xfId="0" applyBorder="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9" fillId="0" borderId="2" xfId="0" applyFont="1" applyBorder="1" applyAlignment="1">
      <alignment vertical="center" wrapText="1"/>
    </xf>
    <xf numFmtId="0" fontId="9" fillId="0" borderId="3" xfId="0" applyFont="1" applyBorder="1" applyAlignment="1">
      <alignment vertical="center" wrapText="1"/>
    </xf>
    <xf numFmtId="0" fontId="8" fillId="0" borderId="0" xfId="0" applyFont="1" applyAlignment="1">
      <alignment horizontal="right" vertical="center"/>
    </xf>
    <xf numFmtId="0" fontId="3" fillId="2" borderId="15" xfId="0" applyFont="1" applyFill="1" applyBorder="1" applyAlignment="1">
      <alignment horizontal="center" vertical="center" wrapText="1"/>
    </xf>
    <xf numFmtId="0" fontId="3" fillId="2" borderId="16" xfId="0" applyFont="1" applyFill="1" applyBorder="1" applyAlignment="1">
      <alignment vertical="center"/>
    </xf>
    <xf numFmtId="0" fontId="3"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3" fillId="2" borderId="6" xfId="0" applyFont="1" applyFill="1" applyBorder="1" applyAlignment="1">
      <alignment vertical="center"/>
    </xf>
    <xf numFmtId="0" fontId="3" fillId="2" borderId="19" xfId="0" applyFont="1" applyFill="1" applyBorder="1" applyAlignment="1">
      <alignment vertical="center"/>
    </xf>
    <xf numFmtId="0" fontId="6" fillId="0" borderId="3" xfId="0" applyFont="1" applyBorder="1" applyAlignment="1">
      <alignment vertical="center" wrapText="1"/>
    </xf>
    <xf numFmtId="0" fontId="6" fillId="0" borderId="2" xfId="0" applyFont="1" applyBorder="1" applyAlignment="1">
      <alignment vertical="center" wrapText="1"/>
    </xf>
    <xf numFmtId="0" fontId="3" fillId="0" borderId="19" xfId="0" applyFont="1" applyBorder="1" applyAlignment="1">
      <alignment vertical="center"/>
    </xf>
    <xf numFmtId="0" fontId="3" fillId="2" borderId="7" xfId="0" applyFont="1" applyFill="1" applyBorder="1" applyAlignment="1">
      <alignment vertical="center"/>
    </xf>
    <xf numFmtId="0" fontId="3" fillId="2" borderId="6" xfId="0" applyFont="1" applyFill="1" applyBorder="1" applyAlignment="1">
      <alignment horizontal="center" vertical="center"/>
    </xf>
    <xf numFmtId="0" fontId="10" fillId="0" borderId="0" xfId="0" applyFont="1" applyAlignment="1">
      <alignment horizontal="left" vertical="center"/>
    </xf>
    <xf numFmtId="0" fontId="3" fillId="2" borderId="25" xfId="0" applyFont="1" applyFill="1" applyBorder="1" applyAlignment="1">
      <alignment vertical="center"/>
    </xf>
    <xf numFmtId="0" fontId="3" fillId="2" borderId="26" xfId="0" applyFont="1" applyFill="1" applyBorder="1" applyAlignment="1">
      <alignment vertical="center"/>
    </xf>
    <xf numFmtId="0" fontId="3" fillId="2" borderId="27" xfId="0" applyFont="1" applyFill="1" applyBorder="1" applyAlignment="1">
      <alignment vertical="center"/>
    </xf>
    <xf numFmtId="0" fontId="3" fillId="2" borderId="28" xfId="0" applyFont="1" applyFill="1" applyBorder="1" applyAlignment="1">
      <alignment vertical="center"/>
    </xf>
    <xf numFmtId="0" fontId="3" fillId="0" borderId="4" xfId="0" applyFont="1" applyBorder="1" applyAlignment="1">
      <alignment vertical="center"/>
    </xf>
    <xf numFmtId="0" fontId="3" fillId="2" borderId="16" xfId="0" applyFont="1" applyFill="1" applyBorder="1" applyAlignment="1">
      <alignment vertical="center" wrapText="1"/>
    </xf>
    <xf numFmtId="0" fontId="0" fillId="0" borderId="0" xfId="0" applyAlignment="1">
      <alignment vertical="center" wrapText="1"/>
    </xf>
    <xf numFmtId="0" fontId="3" fillId="2" borderId="42" xfId="0" applyFont="1" applyFill="1" applyBorder="1" applyAlignment="1">
      <alignment horizontal="center" vertical="center" wrapText="1"/>
    </xf>
    <xf numFmtId="0" fontId="8" fillId="2" borderId="2" xfId="0" applyFont="1" applyFill="1" applyBorder="1" applyAlignment="1">
      <alignment horizontal="center" vertical="center"/>
    </xf>
    <xf numFmtId="0" fontId="3" fillId="2" borderId="19" xfId="0" applyFont="1" applyFill="1" applyBorder="1" applyAlignment="1">
      <alignment horizontal="left" vertical="center"/>
    </xf>
    <xf numFmtId="0" fontId="6" fillId="2" borderId="7" xfId="0" applyFont="1" applyFill="1" applyBorder="1" applyAlignment="1">
      <alignment horizontal="center" vertical="center"/>
    </xf>
    <xf numFmtId="1" fontId="0" fillId="0" borderId="9" xfId="0" applyNumberFormat="1" applyBorder="1" applyAlignment="1">
      <alignment horizontal="center" vertical="center"/>
    </xf>
    <xf numFmtId="1" fontId="0" fillId="0" borderId="10" xfId="0" applyNumberFormat="1" applyBorder="1" applyAlignment="1">
      <alignment horizontal="center" vertical="center"/>
    </xf>
    <xf numFmtId="0" fontId="0" fillId="0" borderId="8" xfId="0" applyBorder="1" applyAlignment="1">
      <alignment horizontal="left" vertical="center"/>
    </xf>
    <xf numFmtId="0" fontId="0" fillId="0" borderId="11" xfId="0" applyBorder="1" applyAlignment="1">
      <alignment horizontal="left" vertical="center"/>
    </xf>
    <xf numFmtId="0" fontId="0" fillId="0" borderId="3" xfId="0" applyBorder="1" applyAlignment="1">
      <alignment horizontal="center" vertical="center"/>
    </xf>
    <xf numFmtId="0" fontId="0" fillId="0" borderId="13" xfId="0" applyBorder="1" applyAlignment="1">
      <alignment horizontal="center" vertical="center"/>
    </xf>
    <xf numFmtId="3" fontId="0" fillId="0" borderId="8" xfId="0" applyNumberFormat="1" applyBorder="1" applyAlignment="1">
      <alignment horizontal="center" vertical="center"/>
    </xf>
    <xf numFmtId="3" fontId="0" fillId="0" borderId="11" xfId="0" applyNumberFormat="1" applyBorder="1" applyAlignment="1">
      <alignment horizontal="center" vertical="center"/>
    </xf>
    <xf numFmtId="4" fontId="0" fillId="0" borderId="3" xfId="0" applyNumberFormat="1" applyBorder="1" applyAlignment="1">
      <alignment horizontal="right" vertical="center"/>
    </xf>
    <xf numFmtId="4" fontId="0" fillId="0" borderId="13" xfId="0" applyNumberFormat="1" applyBorder="1" applyAlignment="1">
      <alignment horizontal="right" vertical="center"/>
    </xf>
    <xf numFmtId="4" fontId="0" fillId="0" borderId="22" xfId="0" applyNumberFormat="1" applyBorder="1" applyAlignment="1">
      <alignment horizontal="right" vertical="center"/>
    </xf>
    <xf numFmtId="4" fontId="0" fillId="0" borderId="23" xfId="0" applyNumberFormat="1" applyBorder="1" applyAlignment="1">
      <alignment horizontal="right" vertical="center"/>
    </xf>
    <xf numFmtId="4" fontId="0" fillId="0" borderId="24" xfId="0" applyNumberFormat="1" applyBorder="1" applyAlignment="1">
      <alignment horizontal="right" vertical="center"/>
    </xf>
    <xf numFmtId="164" fontId="0" fillId="0" borderId="12" xfId="0" applyNumberFormat="1" applyBorder="1" applyAlignment="1">
      <alignment horizontal="center" vertical="center"/>
    </xf>
    <xf numFmtId="164" fontId="0" fillId="0" borderId="14" xfId="0" applyNumberFormat="1" applyBorder="1" applyAlignment="1">
      <alignment horizontal="center" vertical="center"/>
    </xf>
    <xf numFmtId="4" fontId="0" fillId="0" borderId="43" xfId="0" applyNumberFormat="1" applyBorder="1" applyAlignment="1">
      <alignment horizontal="right" vertical="center"/>
    </xf>
    <xf numFmtId="4" fontId="6" fillId="0" borderId="3" xfId="0" applyNumberFormat="1" applyFont="1" applyBorder="1" applyAlignment="1">
      <alignment horizontal="right" vertical="center"/>
    </xf>
    <xf numFmtId="4" fontId="3" fillId="0" borderId="44" xfId="0" applyNumberFormat="1" applyFont="1" applyBorder="1" applyAlignment="1">
      <alignment horizontal="right" vertical="center"/>
    </xf>
    <xf numFmtId="0" fontId="12" fillId="0" borderId="0" xfId="0" applyFont="1" applyAlignment="1">
      <alignment horizontal="left" vertical="center"/>
    </xf>
    <xf numFmtId="0" fontId="12" fillId="0" borderId="5" xfId="0" applyFont="1" applyBorder="1" applyAlignment="1">
      <alignment horizontal="left" vertical="center"/>
    </xf>
    <xf numFmtId="0" fontId="3" fillId="2" borderId="45" xfId="0" applyFont="1" applyFill="1" applyBorder="1" applyAlignment="1">
      <alignment vertical="center"/>
    </xf>
    <xf numFmtId="0" fontId="3" fillId="2" borderId="46" xfId="0" applyFont="1" applyFill="1" applyBorder="1" applyAlignment="1">
      <alignment horizontal="left" vertical="center"/>
    </xf>
    <xf numFmtId="0" fontId="6" fillId="0" borderId="31" xfId="0" applyFont="1" applyBorder="1" applyAlignment="1">
      <alignment horizontal="left" vertical="center"/>
    </xf>
    <xf numFmtId="0" fontId="3" fillId="2" borderId="47" xfId="0" applyFont="1" applyFill="1" applyBorder="1" applyAlignment="1">
      <alignment vertical="center"/>
    </xf>
    <xf numFmtId="0" fontId="6" fillId="0" borderId="5" xfId="0" applyFont="1" applyBorder="1" applyAlignment="1">
      <alignment horizontal="left" vertical="center"/>
    </xf>
    <xf numFmtId="0" fontId="3" fillId="2" borderId="9" xfId="0" applyFont="1" applyFill="1" applyBorder="1" applyAlignment="1">
      <alignment vertical="center" wrapText="1"/>
    </xf>
    <xf numFmtId="0" fontId="3" fillId="2" borderId="9" xfId="0" applyFont="1" applyFill="1" applyBorder="1" applyAlignment="1">
      <alignment vertical="center"/>
    </xf>
    <xf numFmtId="0" fontId="8" fillId="2" borderId="47" xfId="0" applyFont="1" applyFill="1" applyBorder="1" applyAlignment="1">
      <alignment vertical="center"/>
    </xf>
    <xf numFmtId="0" fontId="8" fillId="2" borderId="9" xfId="0" applyFont="1" applyFill="1" applyBorder="1" applyAlignment="1">
      <alignment vertical="center" wrapText="1"/>
    </xf>
    <xf numFmtId="0" fontId="8" fillId="2" borderId="9" xfId="0" applyFont="1" applyFill="1" applyBorder="1" applyAlignment="1">
      <alignment vertical="center"/>
    </xf>
    <xf numFmtId="0" fontId="6" fillId="0" borderId="8" xfId="0" applyFont="1" applyBorder="1" applyAlignment="1">
      <alignment horizontal="left" vertical="center"/>
    </xf>
    <xf numFmtId="0" fontId="3" fillId="0" borderId="40" xfId="0" applyFont="1" applyBorder="1" applyAlignment="1">
      <alignment horizontal="left" vertical="center"/>
    </xf>
    <xf numFmtId="0" fontId="6" fillId="0" borderId="34" xfId="0" applyFont="1" applyBorder="1" applyAlignment="1">
      <alignment horizontal="left" vertical="center"/>
    </xf>
    <xf numFmtId="0" fontId="3" fillId="0" borderId="41" xfId="0" applyFont="1" applyBorder="1" applyAlignment="1">
      <alignment horizontal="left" vertical="center"/>
    </xf>
    <xf numFmtId="0" fontId="3" fillId="0" borderId="25" xfId="0" applyFont="1" applyBorder="1" applyAlignment="1">
      <alignment horizontal="left" vertical="center"/>
    </xf>
    <xf numFmtId="0" fontId="6" fillId="0" borderId="26" xfId="0" applyFont="1" applyBorder="1" applyAlignment="1">
      <alignment horizontal="left" vertical="center"/>
    </xf>
    <xf numFmtId="0" fontId="14" fillId="0" borderId="8" xfId="1" applyBorder="1" applyAlignment="1">
      <alignment horizontal="left" vertical="center"/>
    </xf>
    <xf numFmtId="49" fontId="6" fillId="0" borderId="8" xfId="0" applyNumberFormat="1" applyFont="1" applyBorder="1" applyAlignment="1">
      <alignment horizontal="left" vertical="center"/>
    </xf>
    <xf numFmtId="0" fontId="3" fillId="0" borderId="0" xfId="0" applyFont="1" applyAlignment="1">
      <alignment horizontal="left" vertical="center"/>
    </xf>
    <xf numFmtId="3" fontId="6" fillId="0" borderId="8" xfId="0" applyNumberFormat="1" applyFont="1" applyBorder="1" applyAlignment="1">
      <alignment vertical="center" wrapText="1"/>
    </xf>
    <xf numFmtId="0" fontId="0" fillId="0" borderId="8" xfId="0" applyBorder="1" applyAlignment="1">
      <alignment vertical="center"/>
    </xf>
    <xf numFmtId="0" fontId="6" fillId="0" borderId="8" xfId="0" applyFont="1" applyBorder="1" applyAlignment="1">
      <alignment vertical="center"/>
    </xf>
    <xf numFmtId="3" fontId="6" fillId="0" borderId="3" xfId="0" applyNumberFormat="1" applyFont="1" applyBorder="1" applyAlignment="1" applyProtection="1">
      <alignment horizontal="center" vertical="distributed"/>
      <protection locked="0"/>
    </xf>
    <xf numFmtId="0" fontId="6" fillId="0" borderId="3" xfId="0" applyFont="1" applyBorder="1" applyAlignment="1">
      <alignment horizontal="center" vertical="distributed"/>
    </xf>
    <xf numFmtId="0" fontId="15" fillId="2" borderId="29" xfId="0" applyFont="1" applyFill="1" applyBorder="1" applyAlignment="1">
      <alignment vertical="center"/>
    </xf>
    <xf numFmtId="0" fontId="15" fillId="2" borderId="30" xfId="0" applyFont="1" applyFill="1" applyBorder="1" applyAlignment="1">
      <alignment vertical="center"/>
    </xf>
    <xf numFmtId="0" fontId="15" fillId="2" borderId="25" xfId="0" applyFont="1" applyFill="1" applyBorder="1" applyAlignment="1">
      <alignment vertical="center"/>
    </xf>
    <xf numFmtId="0" fontId="15" fillId="2" borderId="26" xfId="0" applyFont="1" applyFill="1" applyBorder="1" applyAlignment="1">
      <alignment vertical="center"/>
    </xf>
    <xf numFmtId="0" fontId="15" fillId="2" borderId="27" xfId="0" applyFont="1" applyFill="1" applyBorder="1" applyAlignment="1">
      <alignment vertical="center"/>
    </xf>
    <xf numFmtId="0" fontId="15" fillId="2" borderId="28" xfId="0" applyFont="1" applyFill="1" applyBorder="1" applyAlignment="1">
      <alignment vertical="center"/>
    </xf>
    <xf numFmtId="0" fontId="4" fillId="0" borderId="0" xfId="0" applyFont="1"/>
    <xf numFmtId="0" fontId="16" fillId="0" borderId="0" xfId="0" applyFont="1" applyAlignment="1">
      <alignment vertical="center"/>
    </xf>
    <xf numFmtId="0" fontId="16" fillId="0" borderId="0" xfId="0" applyFont="1" applyAlignment="1">
      <alignment horizontal="left" vertical="center"/>
    </xf>
    <xf numFmtId="0" fontId="11" fillId="0" borderId="0" xfId="0" applyFont="1" applyAlignment="1">
      <alignment horizontal="center" vertical="center"/>
    </xf>
    <xf numFmtId="0" fontId="16" fillId="0" borderId="0" xfId="0" applyFont="1" applyAlignment="1">
      <alignment horizontal="right" vertical="center"/>
    </xf>
    <xf numFmtId="0" fontId="3" fillId="4" borderId="19" xfId="0" applyFont="1" applyFill="1" applyBorder="1" applyAlignment="1">
      <alignment vertical="center"/>
    </xf>
    <xf numFmtId="0" fontId="3" fillId="4" borderId="45" xfId="0" applyFont="1" applyFill="1" applyBorder="1" applyAlignment="1">
      <alignment vertical="center"/>
    </xf>
    <xf numFmtId="0" fontId="3" fillId="4" borderId="25" xfId="0" applyFont="1" applyFill="1" applyBorder="1" applyAlignment="1">
      <alignment vertical="center"/>
    </xf>
    <xf numFmtId="0" fontId="8" fillId="4" borderId="9" xfId="0" applyFont="1" applyFill="1" applyBorder="1" applyAlignment="1">
      <alignment vertical="center" wrapText="1"/>
    </xf>
    <xf numFmtId="0" fontId="8" fillId="4" borderId="9" xfId="0" applyFont="1" applyFill="1" applyBorder="1" applyAlignment="1">
      <alignment vertical="center"/>
    </xf>
    <xf numFmtId="0" fontId="8" fillId="4" borderId="47" xfId="0" applyFont="1" applyFill="1" applyBorder="1" applyAlignment="1">
      <alignment vertical="center"/>
    </xf>
    <xf numFmtId="0" fontId="3" fillId="4" borderId="9" xfId="0" applyFont="1" applyFill="1" applyBorder="1" applyAlignment="1">
      <alignment vertical="center" wrapText="1"/>
    </xf>
    <xf numFmtId="0" fontId="3" fillId="4" borderId="9" xfId="0" applyFont="1" applyFill="1" applyBorder="1" applyAlignment="1">
      <alignment vertical="center"/>
    </xf>
    <xf numFmtId="0" fontId="3" fillId="4" borderId="47" xfId="0" applyFont="1" applyFill="1" applyBorder="1" applyAlignment="1">
      <alignment vertical="center"/>
    </xf>
    <xf numFmtId="0" fontId="3" fillId="4" borderId="26" xfId="0" applyFont="1" applyFill="1" applyBorder="1" applyAlignment="1">
      <alignment vertical="center"/>
    </xf>
    <xf numFmtId="0" fontId="3" fillId="4" borderId="27" xfId="0" applyFont="1" applyFill="1" applyBorder="1" applyAlignment="1">
      <alignment vertical="center"/>
    </xf>
    <xf numFmtId="0" fontId="3" fillId="4" borderId="28" xfId="0" applyFont="1" applyFill="1" applyBorder="1" applyAlignment="1">
      <alignment vertical="center"/>
    </xf>
    <xf numFmtId="0" fontId="3" fillId="4" borderId="19" xfId="0" applyFont="1" applyFill="1" applyBorder="1" applyAlignment="1">
      <alignment horizontal="left" vertical="center"/>
    </xf>
    <xf numFmtId="0" fontId="6" fillId="4" borderId="7" xfId="0" applyFont="1" applyFill="1" applyBorder="1" applyAlignment="1">
      <alignment horizontal="center" vertical="center"/>
    </xf>
    <xf numFmtId="0" fontId="15" fillId="4" borderId="29" xfId="0" applyFont="1" applyFill="1" applyBorder="1" applyAlignment="1">
      <alignment vertical="center"/>
    </xf>
    <xf numFmtId="0" fontId="15" fillId="4" borderId="30" xfId="0" applyFont="1" applyFill="1" applyBorder="1" applyAlignment="1">
      <alignment vertical="center"/>
    </xf>
    <xf numFmtId="0" fontId="15" fillId="4" borderId="25" xfId="0" applyFont="1" applyFill="1" applyBorder="1" applyAlignment="1">
      <alignment vertical="center"/>
    </xf>
    <xf numFmtId="0" fontId="15" fillId="4" borderId="26" xfId="0" applyFont="1" applyFill="1" applyBorder="1" applyAlignment="1">
      <alignment vertical="center"/>
    </xf>
    <xf numFmtId="0" fontId="15" fillId="4" borderId="27" xfId="0" applyFont="1" applyFill="1" applyBorder="1" applyAlignment="1">
      <alignment vertical="center"/>
    </xf>
    <xf numFmtId="0" fontId="15" fillId="4" borderId="28" xfId="0" applyFont="1" applyFill="1" applyBorder="1" applyAlignment="1">
      <alignment vertical="center"/>
    </xf>
    <xf numFmtId="0" fontId="3" fillId="4" borderId="6" xfId="0" applyFont="1" applyFill="1" applyBorder="1" applyAlignment="1">
      <alignment vertical="center"/>
    </xf>
    <xf numFmtId="0" fontId="3" fillId="4" borderId="6" xfId="0" applyFont="1" applyFill="1" applyBorder="1" applyAlignment="1">
      <alignment horizontal="center" vertical="center"/>
    </xf>
    <xf numFmtId="0" fontId="3" fillId="4" borderId="16" xfId="0" applyFont="1" applyFill="1" applyBorder="1" applyAlignment="1">
      <alignment vertical="center"/>
    </xf>
    <xf numFmtId="0" fontId="3" fillId="4" borderId="7" xfId="0" applyFont="1" applyFill="1" applyBorder="1" applyAlignment="1">
      <alignment vertical="center"/>
    </xf>
    <xf numFmtId="0" fontId="3" fillId="3" borderId="50" xfId="0" applyFont="1" applyFill="1" applyBorder="1" applyAlignment="1">
      <alignment vertical="center"/>
    </xf>
    <xf numFmtId="0" fontId="3" fillId="3" borderId="51" xfId="0" applyFont="1" applyFill="1" applyBorder="1" applyAlignment="1">
      <alignment vertical="center"/>
    </xf>
    <xf numFmtId="0" fontId="3" fillId="0" borderId="50" xfId="0" applyFont="1" applyBorder="1" applyAlignment="1">
      <alignment horizontal="left" vertical="center"/>
    </xf>
    <xf numFmtId="0" fontId="12" fillId="0" borderId="50" xfId="0" applyFont="1" applyBorder="1" applyAlignment="1">
      <alignment horizontal="left" vertical="center"/>
    </xf>
    <xf numFmtId="0" fontId="3" fillId="4" borderId="30" xfId="0" applyFont="1" applyFill="1" applyBorder="1" applyAlignment="1">
      <alignment horizontal="left" vertical="center"/>
    </xf>
    <xf numFmtId="0" fontId="0" fillId="0" borderId="8" xfId="0" applyBorder="1" applyAlignment="1">
      <alignment horizontal="left" vertical="center" wrapText="1"/>
    </xf>
    <xf numFmtId="0" fontId="0" fillId="0" borderId="3" xfId="0" applyBorder="1" applyAlignment="1">
      <alignment horizontal="center" vertical="center" wrapText="1"/>
    </xf>
    <xf numFmtId="0" fontId="0" fillId="0" borderId="33" xfId="0" applyBorder="1" applyAlignment="1">
      <alignment horizontal="left" vertical="center"/>
    </xf>
    <xf numFmtId="0" fontId="0" fillId="0" borderId="53" xfId="0" applyBorder="1" applyAlignment="1">
      <alignment horizontal="center" vertical="center"/>
    </xf>
    <xf numFmtId="3" fontId="0" fillId="0" borderId="33" xfId="0" applyNumberFormat="1" applyBorder="1" applyAlignment="1">
      <alignment horizontal="center" vertical="center"/>
    </xf>
    <xf numFmtId="0" fontId="0" fillId="0" borderId="52" xfId="0" applyBorder="1" applyAlignment="1">
      <alignment vertical="center"/>
    </xf>
    <xf numFmtId="4" fontId="0" fillId="0" borderId="53" xfId="0" applyNumberFormat="1" applyBorder="1" applyAlignment="1">
      <alignment horizontal="right" vertical="center"/>
    </xf>
    <xf numFmtId="0" fontId="0" fillId="3" borderId="3" xfId="0" applyFill="1" applyBorder="1" applyAlignment="1">
      <alignment horizontal="center" vertical="center"/>
    </xf>
    <xf numFmtId="3" fontId="0" fillId="0" borderId="0" xfId="0" applyNumberFormat="1" applyAlignment="1">
      <alignment horizontal="center" vertical="center"/>
    </xf>
    <xf numFmtId="0" fontId="3" fillId="4" borderId="54" xfId="0" applyFont="1" applyFill="1" applyBorder="1" applyAlignment="1">
      <alignment horizontal="center" vertical="center" wrapText="1"/>
    </xf>
    <xf numFmtId="0" fontId="3" fillId="4" borderId="55" xfId="0" applyFont="1" applyFill="1" applyBorder="1" applyAlignment="1">
      <alignment vertical="center" wrapText="1"/>
    </xf>
    <xf numFmtId="0" fontId="3" fillId="4" borderId="56"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8" fillId="4" borderId="56" xfId="0" applyFont="1" applyFill="1" applyBorder="1" applyAlignment="1">
      <alignment horizontal="center" vertical="center"/>
    </xf>
    <xf numFmtId="0" fontId="8" fillId="4" borderId="57" xfId="0" applyFont="1" applyFill="1" applyBorder="1" applyAlignment="1">
      <alignment horizontal="center" vertical="center" wrapText="1"/>
    </xf>
    <xf numFmtId="1" fontId="0" fillId="0" borderId="58" xfId="0" applyNumberFormat="1" applyBorder="1" applyAlignment="1">
      <alignment horizontal="center" vertical="center"/>
    </xf>
    <xf numFmtId="164" fontId="0" fillId="0" borderId="59" xfId="0" applyNumberFormat="1" applyBorder="1" applyAlignment="1">
      <alignment horizontal="center" vertical="center"/>
    </xf>
    <xf numFmtId="0" fontId="0" fillId="0" borderId="60" xfId="0" applyBorder="1" applyAlignment="1">
      <alignment horizontal="left" vertical="center" wrapText="1"/>
    </xf>
    <xf numFmtId="0" fontId="0" fillId="0" borderId="61" xfId="0" applyBorder="1" applyAlignment="1">
      <alignment horizontal="center" vertical="center"/>
    </xf>
    <xf numFmtId="3" fontId="0" fillId="0" borderId="60" xfId="0" applyNumberFormat="1" applyBorder="1" applyAlignment="1">
      <alignment horizontal="center" vertical="center"/>
    </xf>
    <xf numFmtId="0" fontId="0" fillId="0" borderId="62" xfId="0" applyBorder="1" applyAlignment="1">
      <alignment vertical="center"/>
    </xf>
    <xf numFmtId="4" fontId="0" fillId="0" borderId="61" xfId="0" applyNumberFormat="1" applyBorder="1" applyAlignment="1">
      <alignment horizontal="right" vertical="center"/>
    </xf>
    <xf numFmtId="164" fontId="0" fillId="0" borderId="63" xfId="0" applyNumberFormat="1" applyBorder="1" applyAlignment="1">
      <alignment horizontal="center" vertical="center"/>
    </xf>
    <xf numFmtId="0" fontId="0" fillId="0" borderId="2" xfId="0" applyBorder="1" applyAlignment="1">
      <alignment horizontal="center" vertical="center"/>
    </xf>
    <xf numFmtId="3" fontId="0" fillId="0" borderId="66" xfId="0" applyNumberFormat="1" applyBorder="1" applyAlignment="1">
      <alignment horizontal="center" vertical="center"/>
    </xf>
    <xf numFmtId="0" fontId="0" fillId="0" borderId="17" xfId="0" applyBorder="1" applyAlignment="1">
      <alignment vertical="center"/>
    </xf>
    <xf numFmtId="4" fontId="0" fillId="0" borderId="2" xfId="0" applyNumberFormat="1" applyBorder="1" applyAlignment="1">
      <alignment horizontal="right" vertical="center"/>
    </xf>
    <xf numFmtId="164" fontId="0" fillId="0" borderId="18" xfId="0" applyNumberFormat="1" applyBorder="1" applyAlignment="1">
      <alignment horizontal="center" vertical="center"/>
    </xf>
    <xf numFmtId="0" fontId="18" fillId="0" borderId="66" xfId="0" applyFont="1" applyBorder="1" applyAlignment="1">
      <alignment horizontal="left" vertical="center" wrapText="1"/>
    </xf>
    <xf numFmtId="0" fontId="18" fillId="0" borderId="8" xfId="0" applyFont="1" applyBorder="1" applyAlignment="1">
      <alignment horizontal="left" vertical="center" wrapText="1"/>
    </xf>
    <xf numFmtId="0" fontId="18" fillId="0" borderId="33" xfId="0" applyFont="1" applyBorder="1" applyAlignment="1">
      <alignment horizontal="left" vertical="center"/>
    </xf>
    <xf numFmtId="0" fontId="18" fillId="0" borderId="33" xfId="0" applyFont="1" applyBorder="1" applyAlignment="1">
      <alignment horizontal="left" vertical="center" wrapText="1"/>
    </xf>
    <xf numFmtId="0" fontId="8" fillId="4" borderId="56" xfId="0" applyFont="1" applyFill="1" applyBorder="1" applyAlignment="1">
      <alignment horizontal="center" vertical="center" wrapText="1"/>
    </xf>
    <xf numFmtId="0" fontId="18" fillId="0" borderId="67" xfId="0" applyFont="1" applyBorder="1" applyAlignment="1">
      <alignment horizontal="left" vertical="center" wrapText="1"/>
    </xf>
    <xf numFmtId="4" fontId="0" fillId="0" borderId="68" xfId="0" applyNumberFormat="1" applyBorder="1" applyAlignment="1">
      <alignment horizontal="right" vertical="center"/>
    </xf>
    <xf numFmtId="164" fontId="0" fillId="0" borderId="35" xfId="0" applyNumberFormat="1" applyBorder="1" applyAlignment="1">
      <alignment horizontal="center" vertical="center"/>
    </xf>
    <xf numFmtId="3" fontId="0" fillId="0" borderId="68" xfId="0" applyNumberFormat="1" applyBorder="1" applyAlignment="1">
      <alignment horizontal="center" vertical="center"/>
    </xf>
    <xf numFmtId="0" fontId="0" fillId="0" borderId="67" xfId="0" applyBorder="1" applyAlignment="1">
      <alignment horizontal="center" vertical="center"/>
    </xf>
    <xf numFmtId="0" fontId="0" fillId="0" borderId="69" xfId="0" applyBorder="1" applyAlignment="1">
      <alignment vertical="center"/>
    </xf>
    <xf numFmtId="0" fontId="13" fillId="4" borderId="4"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3" fillId="4" borderId="50" xfId="0" applyFont="1" applyFill="1" applyBorder="1" applyAlignment="1">
      <alignment vertical="center"/>
    </xf>
    <xf numFmtId="0" fontId="8" fillId="4" borderId="31" xfId="0" applyFont="1" applyFill="1" applyBorder="1" applyAlignment="1">
      <alignment vertical="center" wrapText="1"/>
    </xf>
    <xf numFmtId="0" fontId="8" fillId="4" borderId="31" xfId="0" applyFont="1" applyFill="1" applyBorder="1" applyAlignment="1">
      <alignment vertical="center"/>
    </xf>
    <xf numFmtId="0" fontId="8" fillId="4" borderId="5" xfId="0" applyFont="1" applyFill="1" applyBorder="1" applyAlignment="1">
      <alignment vertical="center"/>
    </xf>
    <xf numFmtId="0" fontId="3" fillId="4" borderId="31" xfId="0" applyFont="1" applyFill="1" applyBorder="1" applyAlignment="1">
      <alignment vertical="center"/>
    </xf>
    <xf numFmtId="0" fontId="3" fillId="4" borderId="20" xfId="0" applyFont="1" applyFill="1" applyBorder="1" applyAlignment="1">
      <alignment vertical="center"/>
    </xf>
    <xf numFmtId="0" fontId="3" fillId="4" borderId="6" xfId="0" applyFont="1" applyFill="1" applyBorder="1" applyAlignment="1">
      <alignment horizontal="left" vertical="center"/>
    </xf>
    <xf numFmtId="0" fontId="15" fillId="4" borderId="50" xfId="0" applyFont="1" applyFill="1" applyBorder="1" applyAlignment="1">
      <alignment vertical="center"/>
    </xf>
    <xf numFmtId="0" fontId="15" fillId="4" borderId="31" xfId="0" applyFont="1" applyFill="1" applyBorder="1" applyAlignment="1">
      <alignment vertical="center"/>
    </xf>
    <xf numFmtId="0" fontId="15" fillId="4" borderId="20" xfId="0" applyFont="1" applyFill="1" applyBorder="1" applyAlignment="1">
      <alignment vertical="center"/>
    </xf>
    <xf numFmtId="0" fontId="3" fillId="0" borderId="34" xfId="0" applyFont="1" applyBorder="1" applyAlignment="1">
      <alignment horizontal="left" vertical="center"/>
    </xf>
    <xf numFmtId="0" fontId="3" fillId="0" borderId="31" xfId="0" applyFont="1" applyBorder="1" applyAlignment="1">
      <alignment horizontal="left" vertical="center"/>
    </xf>
    <xf numFmtId="0" fontId="3" fillId="0" borderId="5" xfId="0" applyFont="1" applyBorder="1" applyAlignment="1">
      <alignment horizontal="left" vertical="center"/>
    </xf>
    <xf numFmtId="0" fontId="3" fillId="4" borderId="73" xfId="0" applyFont="1" applyFill="1" applyBorder="1" applyAlignment="1">
      <alignment horizontal="center" vertical="center" wrapText="1"/>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0" xfId="0" applyFont="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5" xfId="0" applyFont="1" applyBorder="1" applyAlignment="1">
      <alignment horizontal="center" vertical="center"/>
    </xf>
    <xf numFmtId="0" fontId="6" fillId="0" borderId="39" xfId="0" applyFont="1" applyBorder="1" applyAlignment="1">
      <alignment horizontal="center" vertical="center"/>
    </xf>
    <xf numFmtId="0" fontId="8" fillId="4" borderId="64"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65" xfId="0" applyFont="1" applyFill="1" applyBorder="1" applyAlignment="1">
      <alignment horizontal="center" vertical="center"/>
    </xf>
    <xf numFmtId="0" fontId="6" fillId="0" borderId="16"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6" fillId="0" borderId="11"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6" fillId="4" borderId="8" xfId="0" applyFont="1" applyFill="1" applyBorder="1" applyAlignment="1">
      <alignment horizontal="left" vertical="center" wrapText="1"/>
    </xf>
    <xf numFmtId="0" fontId="6" fillId="4" borderId="31" xfId="0" applyFont="1" applyFill="1" applyBorder="1" applyAlignment="1">
      <alignment horizontal="left" vertical="center" wrapText="1"/>
    </xf>
    <xf numFmtId="0" fontId="6" fillId="4" borderId="26" xfId="0" applyFont="1" applyFill="1" applyBorder="1" applyAlignment="1">
      <alignment horizontal="left" vertical="center" wrapText="1"/>
    </xf>
    <xf numFmtId="164" fontId="6" fillId="0" borderId="6" xfId="0" applyNumberFormat="1" applyFont="1" applyBorder="1" applyAlignment="1">
      <alignment horizontal="center" vertical="center"/>
    </xf>
    <xf numFmtId="164" fontId="6" fillId="0" borderId="7" xfId="0" applyNumberFormat="1" applyFont="1" applyBorder="1" applyAlignment="1">
      <alignment horizontal="center" vertical="center"/>
    </xf>
    <xf numFmtId="0" fontId="14" fillId="0" borderId="8" xfId="1" applyBorder="1" applyAlignment="1">
      <alignment horizontal="left" vertical="center"/>
    </xf>
    <xf numFmtId="0" fontId="14" fillId="0" borderId="31" xfId="1" applyBorder="1" applyAlignment="1">
      <alignment horizontal="left" vertical="center"/>
    </xf>
    <xf numFmtId="0" fontId="14" fillId="0" borderId="32" xfId="1" applyBorder="1" applyAlignment="1">
      <alignment horizontal="left" vertical="center"/>
    </xf>
    <xf numFmtId="1" fontId="19" fillId="0" borderId="71" xfId="0" applyNumberFormat="1" applyFont="1" applyBorder="1" applyAlignment="1">
      <alignment horizontal="center" vertical="center" wrapText="1"/>
    </xf>
    <xf numFmtId="1" fontId="19" fillId="0" borderId="70" xfId="0" applyNumberFormat="1" applyFont="1" applyBorder="1" applyAlignment="1">
      <alignment horizontal="center" vertical="center" wrapText="1"/>
    </xf>
    <xf numFmtId="1" fontId="19" fillId="0" borderId="72" xfId="0" applyNumberFormat="1" applyFont="1" applyBorder="1" applyAlignment="1">
      <alignment horizontal="center" vertical="center" wrapText="1"/>
    </xf>
    <xf numFmtId="1" fontId="17" fillId="0" borderId="74" xfId="0" applyNumberFormat="1" applyFont="1" applyBorder="1" applyAlignment="1">
      <alignment horizontal="center" vertical="center"/>
    </xf>
    <xf numFmtId="1" fontId="0" fillId="0" borderId="70" xfId="0" applyNumberFormat="1" applyBorder="1" applyAlignment="1">
      <alignment horizontal="center" vertical="center"/>
    </xf>
    <xf numFmtId="0" fontId="13" fillId="4" borderId="48" xfId="0" applyFont="1" applyFill="1" applyBorder="1" applyAlignment="1">
      <alignment horizontal="center" vertical="center" wrapText="1"/>
    </xf>
    <xf numFmtId="0" fontId="13" fillId="4" borderId="17" xfId="0" applyFont="1" applyFill="1" applyBorder="1" applyAlignment="1">
      <alignment horizontal="center" vertical="center" wrapText="1"/>
    </xf>
    <xf numFmtId="14" fontId="6" fillId="0" borderId="16" xfId="0" applyNumberFormat="1" applyFont="1" applyBorder="1" applyAlignment="1">
      <alignment horizontal="left" vertical="center"/>
    </xf>
    <xf numFmtId="14" fontId="6" fillId="0" borderId="6" xfId="0" applyNumberFormat="1" applyFont="1" applyBorder="1" applyAlignment="1">
      <alignment horizontal="left" vertical="center"/>
    </xf>
    <xf numFmtId="14" fontId="6" fillId="0" borderId="7" xfId="0" applyNumberFormat="1" applyFont="1" applyBorder="1" applyAlignment="1">
      <alignment horizontal="left" vertical="center"/>
    </xf>
    <xf numFmtId="0" fontId="7" fillId="0" borderId="0" xfId="0" applyFont="1" applyAlignment="1">
      <alignment horizontal="left" vertical="center" wrapText="1"/>
    </xf>
    <xf numFmtId="0" fontId="6" fillId="0" borderId="0" xfId="0" applyFont="1" applyAlignment="1">
      <alignment horizontal="left" wrapText="1"/>
    </xf>
    <xf numFmtId="0" fontId="0" fillId="0" borderId="0" xfId="0" applyAlignment="1">
      <alignment horizontal="left" wrapText="1"/>
    </xf>
    <xf numFmtId="49" fontId="6" fillId="0" borderId="8" xfId="0" applyNumberFormat="1" applyFont="1" applyBorder="1" applyAlignment="1">
      <alignment horizontal="left" vertical="center"/>
    </xf>
    <xf numFmtId="49" fontId="6" fillId="0" borderId="31" xfId="0" applyNumberFormat="1" applyFont="1" applyBorder="1" applyAlignment="1">
      <alignment horizontal="left" vertical="center"/>
    </xf>
    <xf numFmtId="49" fontId="6" fillId="0" borderId="32" xfId="0" applyNumberFormat="1" applyFont="1" applyBorder="1" applyAlignment="1">
      <alignment horizontal="left" vertical="center"/>
    </xf>
    <xf numFmtId="0" fontId="6" fillId="4" borderId="8" xfId="0" applyFont="1" applyFill="1" applyBorder="1" applyAlignment="1">
      <alignment wrapText="1"/>
    </xf>
    <xf numFmtId="0" fontId="6" fillId="4" borderId="31" xfId="0" applyFont="1" applyFill="1" applyBorder="1" applyAlignment="1">
      <alignment wrapText="1"/>
    </xf>
    <xf numFmtId="0" fontId="6" fillId="4" borderId="26" xfId="0" applyFont="1" applyFill="1" applyBorder="1" applyAlignment="1">
      <alignment wrapText="1"/>
    </xf>
    <xf numFmtId="0" fontId="13" fillId="2" borderId="48" xfId="0" applyFont="1" applyFill="1" applyBorder="1" applyAlignment="1">
      <alignment horizontal="center" vertical="center" wrapText="1"/>
    </xf>
    <xf numFmtId="0" fontId="13" fillId="2" borderId="49" xfId="0" applyFont="1" applyFill="1" applyBorder="1" applyAlignment="1">
      <alignment horizontal="center" vertical="center"/>
    </xf>
    <xf numFmtId="0" fontId="13" fillId="2" borderId="47"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8" fillId="2" borderId="19"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164" fontId="6" fillId="0" borderId="16" xfId="0" applyNumberFormat="1" applyFont="1" applyBorder="1" applyAlignment="1">
      <alignment horizontal="left" vertical="center"/>
    </xf>
    <xf numFmtId="164" fontId="6" fillId="0" borderId="6" xfId="0" applyNumberFormat="1" applyFont="1" applyBorder="1" applyAlignment="1">
      <alignment horizontal="left" vertical="center"/>
    </xf>
    <xf numFmtId="164" fontId="6" fillId="0" borderId="7" xfId="0" applyNumberFormat="1" applyFont="1" applyBorder="1" applyAlignment="1">
      <alignment horizontal="left" vertical="center"/>
    </xf>
    <xf numFmtId="164" fontId="6" fillId="0" borderId="8" xfId="0" applyNumberFormat="1" applyFont="1" applyBorder="1" applyAlignment="1">
      <alignment horizontal="left" vertical="center"/>
    </xf>
    <xf numFmtId="164" fontId="6" fillId="0" borderId="31" xfId="0" applyNumberFormat="1" applyFont="1" applyBorder="1" applyAlignment="1">
      <alignment horizontal="left" vertical="center"/>
    </xf>
    <xf numFmtId="164" fontId="6" fillId="0" borderId="32" xfId="0" applyNumberFormat="1" applyFont="1" applyBorder="1" applyAlignment="1">
      <alignment horizontal="left" vertical="center"/>
    </xf>
    <xf numFmtId="0" fontId="6" fillId="3" borderId="11" xfId="0" applyFont="1" applyFill="1" applyBorder="1" applyAlignment="1">
      <alignment horizontal="left" vertical="center"/>
    </xf>
    <xf numFmtId="0" fontId="6" fillId="3" borderId="20" xfId="0" applyFont="1" applyFill="1" applyBorder="1" applyAlignment="1">
      <alignment horizontal="left" vertical="center"/>
    </xf>
    <xf numFmtId="0" fontId="6" fillId="3" borderId="21" xfId="0" applyFont="1" applyFill="1" applyBorder="1" applyAlignment="1">
      <alignment horizontal="left" vertical="center"/>
    </xf>
    <xf numFmtId="0" fontId="15" fillId="4" borderId="40" xfId="0" applyFont="1" applyFill="1" applyBorder="1" applyAlignment="1">
      <alignment horizontal="center" vertical="center" wrapText="1"/>
    </xf>
    <xf numFmtId="0" fontId="15" fillId="4" borderId="0" xfId="0" applyFont="1" applyFill="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20965</xdr:rowOff>
    </xdr:from>
    <xdr:to>
      <xdr:col>2</xdr:col>
      <xdr:colOff>1013817</xdr:colOff>
      <xdr:row>0</xdr:row>
      <xdr:rowOff>444701</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20965"/>
          <a:ext cx="1659400" cy="423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42333</xdr:colOff>
      <xdr:row>0</xdr:row>
      <xdr:rowOff>73882</xdr:rowOff>
    </xdr:from>
    <xdr:to>
      <xdr:col>1</xdr:col>
      <xdr:colOff>1056150</xdr:colOff>
      <xdr:row>1</xdr:row>
      <xdr:rowOff>42535</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2333" y="73882"/>
          <a:ext cx="1659400" cy="423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noran.ibrahim@ri.org" TargetMode="External"/><Relationship Id="rId1" Type="http://schemas.openxmlformats.org/officeDocument/2006/relationships/hyperlink" Target="mailto:tayseer.hamad@ri.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gurmeet.philora@savethechildre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8"/>
  <sheetViews>
    <sheetView tabSelected="1" topLeftCell="A13" zoomScale="90" zoomScaleNormal="90" zoomScaleSheetLayoutView="100" workbookViewId="0">
      <selection activeCell="H23" sqref="H23"/>
    </sheetView>
  </sheetViews>
  <sheetFormatPr defaultColWidth="9.1796875" defaultRowHeight="12.75" customHeight="1" x14ac:dyDescent="0.25"/>
  <cols>
    <col min="1" max="2" width="10.81640625" style="1" customWidth="1"/>
    <col min="3" max="3" width="43.453125" style="1" customWidth="1"/>
    <col min="4" max="4" width="15.453125" style="1" customWidth="1"/>
    <col min="5" max="5" width="12.26953125" style="1" customWidth="1"/>
    <col min="6" max="6" width="14.453125" style="1" customWidth="1"/>
    <col min="7" max="7" width="15.26953125" style="1" customWidth="1"/>
    <col min="8" max="8" width="10.7265625" style="1" customWidth="1"/>
    <col min="9" max="9" width="12.7265625" style="1" customWidth="1"/>
    <col min="10" max="10" width="12" style="1" customWidth="1"/>
    <col min="11" max="12" width="12.1796875" style="1" customWidth="1"/>
    <col min="13" max="13" width="4.7265625" style="1" customWidth="1"/>
    <col min="14" max="16384" width="9.1796875" style="1"/>
  </cols>
  <sheetData>
    <row r="1" spans="1:12" s="105" customFormat="1" ht="36" customHeight="1" x14ac:dyDescent="0.25">
      <c r="A1"/>
      <c r="B1"/>
      <c r="E1" s="103"/>
      <c r="F1" s="103"/>
      <c r="G1" s="103"/>
      <c r="H1" s="103"/>
      <c r="I1" s="103"/>
      <c r="J1" s="103"/>
      <c r="K1" s="106" t="s">
        <v>0</v>
      </c>
    </row>
    <row r="2" spans="1:12" ht="10" customHeight="1" x14ac:dyDescent="0.25">
      <c r="A2" s="23"/>
      <c r="B2" s="23"/>
      <c r="E2" s="24"/>
      <c r="F2" s="24"/>
      <c r="G2" s="24"/>
      <c r="H2" s="24"/>
      <c r="I2" s="24"/>
      <c r="J2" s="24"/>
      <c r="K2" s="24"/>
      <c r="L2" s="24"/>
    </row>
    <row r="3" spans="1:12" ht="81" customHeight="1" x14ac:dyDescent="0.25">
      <c r="A3" s="212" t="s">
        <v>1</v>
      </c>
      <c r="B3" s="213"/>
      <c r="C3" s="213"/>
      <c r="D3" s="213"/>
      <c r="E3" s="213"/>
      <c r="F3" s="213"/>
      <c r="G3" s="213"/>
      <c r="H3" s="213"/>
      <c r="I3" s="213"/>
      <c r="J3" s="213"/>
      <c r="K3" s="214"/>
      <c r="L3" s="47"/>
    </row>
    <row r="4" spans="1:12" ht="10" customHeight="1" x14ac:dyDescent="0.25"/>
    <row r="5" spans="1:12" s="20" customFormat="1" ht="18" customHeight="1" x14ac:dyDescent="0.25">
      <c r="A5" s="225" t="s">
        <v>2</v>
      </c>
      <c r="B5" s="175"/>
      <c r="C5" s="45" t="s">
        <v>3</v>
      </c>
      <c r="D5" s="45"/>
      <c r="E5" s="107" t="s">
        <v>4</v>
      </c>
      <c r="F5" s="108"/>
      <c r="G5" s="215">
        <v>45728</v>
      </c>
      <c r="H5" s="215"/>
      <c r="I5" s="215"/>
      <c r="J5" s="215"/>
      <c r="K5" s="216"/>
    </row>
    <row r="6" spans="1:12" s="20" customFormat="1" ht="18" customHeight="1" x14ac:dyDescent="0.25">
      <c r="A6" s="226"/>
      <c r="B6" s="176"/>
      <c r="C6" s="133"/>
      <c r="D6" s="134"/>
      <c r="E6" s="109" t="s">
        <v>5</v>
      </c>
      <c r="F6" s="135"/>
      <c r="G6" s="215">
        <v>46006</v>
      </c>
      <c r="H6" s="215"/>
      <c r="I6" s="215"/>
      <c r="J6" s="215"/>
      <c r="K6" s="216"/>
    </row>
    <row r="7" spans="1:12" s="20" customFormat="1" ht="10" customHeight="1" x14ac:dyDescent="0.25">
      <c r="C7" s="19"/>
      <c r="D7" s="19"/>
      <c r="E7" s="19"/>
    </row>
    <row r="8" spans="1:12" s="5" customFormat="1" ht="18" customHeight="1" x14ac:dyDescent="0.25">
      <c r="A8" s="107" t="s">
        <v>6</v>
      </c>
      <c r="B8" s="127"/>
      <c r="C8" s="127"/>
      <c r="D8" s="127"/>
      <c r="E8" s="107" t="s">
        <v>7</v>
      </c>
      <c r="F8" s="127"/>
      <c r="G8" s="127"/>
      <c r="H8" s="127"/>
      <c r="I8" s="127"/>
      <c r="J8" s="127"/>
      <c r="K8" s="130"/>
    </row>
    <row r="9" spans="1:12" s="5" customFormat="1" ht="18" customHeight="1" x14ac:dyDescent="0.25">
      <c r="A9" s="114" t="s">
        <v>8</v>
      </c>
      <c r="B9" s="177"/>
      <c r="C9" s="131"/>
      <c r="D9" s="131"/>
      <c r="E9" s="114" t="s">
        <v>9</v>
      </c>
      <c r="F9" s="131" t="s">
        <v>200</v>
      </c>
      <c r="G9" s="131"/>
      <c r="H9" s="131"/>
      <c r="I9" s="131"/>
      <c r="J9" s="131"/>
      <c r="K9" s="132"/>
    </row>
    <row r="10" spans="1:12" s="20" customFormat="1" ht="26" x14ac:dyDescent="0.25">
      <c r="A10" s="110" t="s">
        <v>10</v>
      </c>
      <c r="B10" s="178"/>
      <c r="C10" s="82"/>
      <c r="D10" s="74"/>
      <c r="E10" s="113" t="s">
        <v>11</v>
      </c>
      <c r="F10" s="206" t="s">
        <v>12</v>
      </c>
      <c r="G10" s="207"/>
      <c r="H10" s="207"/>
      <c r="I10" s="207"/>
      <c r="J10" s="207"/>
      <c r="K10" s="208"/>
    </row>
    <row r="11" spans="1:12" s="20" customFormat="1" ht="18" customHeight="1" x14ac:dyDescent="0.25">
      <c r="A11" s="111" t="s">
        <v>13</v>
      </c>
      <c r="B11" s="179"/>
      <c r="C11" s="82"/>
      <c r="D11" s="74"/>
      <c r="E11" s="114" t="s">
        <v>13</v>
      </c>
      <c r="F11" s="217" t="s">
        <v>201</v>
      </c>
      <c r="G11" s="218"/>
      <c r="H11" s="218"/>
      <c r="I11" s="218"/>
      <c r="J11" s="218"/>
      <c r="K11" s="219"/>
    </row>
    <row r="12" spans="1:12" s="20" customFormat="1" ht="18" customHeight="1" x14ac:dyDescent="0.25">
      <c r="A12" s="111" t="s">
        <v>14</v>
      </c>
      <c r="B12" s="179"/>
      <c r="C12" s="82"/>
      <c r="D12" s="74"/>
      <c r="E12" s="114" t="s">
        <v>14</v>
      </c>
      <c r="F12" s="206">
        <v>998889186</v>
      </c>
      <c r="G12" s="207"/>
      <c r="H12" s="207"/>
      <c r="I12" s="207"/>
      <c r="J12" s="207"/>
      <c r="K12" s="208"/>
    </row>
    <row r="13" spans="1:12" s="20" customFormat="1" ht="18" customHeight="1" x14ac:dyDescent="0.25">
      <c r="A13" s="111" t="s">
        <v>15</v>
      </c>
      <c r="B13" s="179"/>
      <c r="C13" s="82"/>
      <c r="D13" s="74"/>
      <c r="E13" s="114" t="s">
        <v>15</v>
      </c>
      <c r="F13" s="206"/>
      <c r="G13" s="207"/>
      <c r="H13" s="207"/>
      <c r="I13" s="207"/>
      <c r="J13" s="207"/>
      <c r="K13" s="208"/>
    </row>
    <row r="14" spans="1:12" s="20" customFormat="1" ht="18" customHeight="1" x14ac:dyDescent="0.25">
      <c r="A14" s="112" t="s">
        <v>16</v>
      </c>
      <c r="B14" s="180"/>
      <c r="C14" s="76"/>
      <c r="D14" s="76"/>
      <c r="E14" s="115" t="s">
        <v>16</v>
      </c>
      <c r="F14" s="209" t="s">
        <v>202</v>
      </c>
      <c r="G14" s="210"/>
      <c r="H14" s="210"/>
      <c r="I14" s="210"/>
      <c r="J14" s="210"/>
      <c r="K14" s="211"/>
    </row>
    <row r="15" spans="1:12" ht="10" customHeight="1" x14ac:dyDescent="0.25">
      <c r="A15" s="3"/>
      <c r="B15" s="3"/>
      <c r="C15" s="4"/>
      <c r="D15" s="3"/>
    </row>
    <row r="16" spans="1:12" s="2" customFormat="1" ht="18" customHeight="1" x14ac:dyDescent="0.25">
      <c r="A16" s="107" t="s">
        <v>17</v>
      </c>
      <c r="B16" s="127"/>
      <c r="C16" s="108"/>
      <c r="D16" s="227">
        <v>46021</v>
      </c>
      <c r="E16" s="228"/>
      <c r="F16" s="228"/>
      <c r="G16" s="228"/>
      <c r="H16" s="228"/>
      <c r="I16" s="228"/>
      <c r="J16" s="228"/>
      <c r="K16" s="229"/>
      <c r="L16" s="3"/>
    </row>
    <row r="17" spans="1:12" s="2" customFormat="1" ht="18" customHeight="1" x14ac:dyDescent="0.25">
      <c r="A17" s="109" t="s">
        <v>18</v>
      </c>
      <c r="B17" s="181"/>
      <c r="C17" s="116"/>
      <c r="D17" s="206" t="s">
        <v>19</v>
      </c>
      <c r="E17" s="207"/>
      <c r="F17" s="207"/>
      <c r="G17" s="207"/>
      <c r="H17" s="207"/>
      <c r="I17" s="207"/>
      <c r="J17" s="207"/>
      <c r="K17" s="208"/>
      <c r="L17" s="15"/>
    </row>
    <row r="18" spans="1:12" ht="18" customHeight="1" x14ac:dyDescent="0.25">
      <c r="A18" s="109" t="s">
        <v>20</v>
      </c>
      <c r="B18" s="181"/>
      <c r="C18" s="116"/>
      <c r="D18" s="206" t="s">
        <v>21</v>
      </c>
      <c r="E18" s="207"/>
      <c r="F18" s="207"/>
      <c r="G18" s="207"/>
      <c r="H18" s="207"/>
      <c r="I18" s="207"/>
      <c r="J18" s="207"/>
      <c r="K18" s="208"/>
      <c r="L18" s="15"/>
    </row>
    <row r="19" spans="1:12" ht="18" customHeight="1" x14ac:dyDescent="0.25">
      <c r="A19" s="117" t="s">
        <v>22</v>
      </c>
      <c r="B19" s="182"/>
      <c r="C19" s="118"/>
      <c r="D19" s="209" t="s">
        <v>23</v>
      </c>
      <c r="E19" s="210"/>
      <c r="F19" s="210"/>
      <c r="G19" s="210"/>
      <c r="H19" s="210"/>
      <c r="I19" s="210"/>
      <c r="J19" s="210"/>
      <c r="K19" s="211"/>
    </row>
    <row r="20" spans="1:12" ht="14" customHeight="1" x14ac:dyDescent="0.25">
      <c r="A20" s="19"/>
      <c r="B20" s="19"/>
      <c r="C20" s="256" t="s">
        <v>203</v>
      </c>
      <c r="D20" s="257"/>
      <c r="E20" s="257"/>
      <c r="F20" s="257"/>
      <c r="G20" s="257"/>
      <c r="H20" s="257"/>
      <c r="I20" s="257"/>
      <c r="J20" s="257"/>
    </row>
    <row r="21" spans="1:12" ht="15.75" customHeight="1" x14ac:dyDescent="0.25">
      <c r="A21" s="3"/>
      <c r="B21" s="3"/>
      <c r="C21" s="3"/>
      <c r="D21" s="3"/>
      <c r="E21" s="3"/>
      <c r="F21" s="200" t="s">
        <v>24</v>
      </c>
      <c r="G21" s="201"/>
      <c r="H21" s="201"/>
      <c r="I21" s="201"/>
      <c r="J21" s="201"/>
      <c r="K21" s="202"/>
    </row>
    <row r="22" spans="1:12" s="5" customFormat="1" ht="42" customHeight="1" x14ac:dyDescent="0.25">
      <c r="A22" s="145" t="s">
        <v>25</v>
      </c>
      <c r="B22" s="190"/>
      <c r="C22" s="146" t="s">
        <v>26</v>
      </c>
      <c r="D22" s="147" t="s">
        <v>27</v>
      </c>
      <c r="E22" s="148" t="s">
        <v>28</v>
      </c>
      <c r="F22" s="149" t="s">
        <v>29</v>
      </c>
      <c r="G22" s="168" t="s">
        <v>30</v>
      </c>
      <c r="H22" s="149" t="s">
        <v>31</v>
      </c>
      <c r="I22" s="168" t="s">
        <v>32</v>
      </c>
      <c r="J22" s="149" t="s">
        <v>33</v>
      </c>
      <c r="K22" s="150" t="s">
        <v>34</v>
      </c>
    </row>
    <row r="23" spans="1:12" ht="64.5" customHeight="1" x14ac:dyDescent="0.25">
      <c r="A23" s="151">
        <v>1</v>
      </c>
      <c r="B23" s="220" t="s">
        <v>35</v>
      </c>
      <c r="C23" s="136" t="s">
        <v>36</v>
      </c>
      <c r="D23" s="56" t="s">
        <v>37</v>
      </c>
      <c r="E23" s="58">
        <v>500</v>
      </c>
      <c r="F23" s="21"/>
      <c r="G23" s="60"/>
      <c r="H23" s="60"/>
      <c r="I23" s="60"/>
      <c r="J23" s="60" t="str">
        <f>IF(OR(ISBLANK(E23),ISBLANK(G23)),"",E23*G23)</f>
        <v/>
      </c>
      <c r="K23" s="152"/>
    </row>
    <row r="24" spans="1:12" ht="58.5" customHeight="1" x14ac:dyDescent="0.25">
      <c r="A24" s="151">
        <v>2</v>
      </c>
      <c r="B24" s="221"/>
      <c r="C24" s="54" t="s">
        <v>38</v>
      </c>
      <c r="D24" s="56" t="s">
        <v>39</v>
      </c>
      <c r="E24" s="58">
        <v>800</v>
      </c>
      <c r="F24" s="21"/>
      <c r="G24" s="60"/>
      <c r="H24" s="60"/>
      <c r="I24" s="60"/>
      <c r="J24" s="60" t="str">
        <f t="shared" ref="J24:J31" si="0">IF(OR(ISBLANK(E24),ISBLANK(G24)),"",E24*G24)</f>
        <v/>
      </c>
      <c r="K24" s="152"/>
    </row>
    <row r="25" spans="1:12" ht="75.75" customHeight="1" x14ac:dyDescent="0.25">
      <c r="A25" s="151">
        <v>3</v>
      </c>
      <c r="B25" s="221"/>
      <c r="C25" s="136" t="s">
        <v>40</v>
      </c>
      <c r="D25" s="56" t="s">
        <v>41</v>
      </c>
      <c r="E25" s="58">
        <v>450</v>
      </c>
      <c r="F25" s="21"/>
      <c r="G25" s="68"/>
      <c r="H25" s="68"/>
      <c r="I25" s="68"/>
      <c r="J25" s="60" t="str">
        <f t="shared" si="0"/>
        <v/>
      </c>
      <c r="K25" s="152"/>
    </row>
    <row r="26" spans="1:12" ht="75.75" customHeight="1" x14ac:dyDescent="0.25">
      <c r="A26" s="151">
        <v>4</v>
      </c>
      <c r="B26" s="221"/>
      <c r="C26" s="136" t="s">
        <v>42</v>
      </c>
      <c r="D26" s="56" t="s">
        <v>39</v>
      </c>
      <c r="E26" s="58">
        <v>350</v>
      </c>
      <c r="F26" s="21"/>
      <c r="G26" s="68"/>
      <c r="H26" s="68"/>
      <c r="I26" s="68"/>
      <c r="J26" s="60"/>
      <c r="K26" s="152"/>
    </row>
    <row r="27" spans="1:12" ht="63.75" customHeight="1" x14ac:dyDescent="0.25">
      <c r="A27" s="151">
        <v>5</v>
      </c>
      <c r="B27" s="221"/>
      <c r="C27" s="54" t="s">
        <v>43</v>
      </c>
      <c r="D27" s="137" t="s">
        <v>44</v>
      </c>
      <c r="E27" s="58">
        <v>400</v>
      </c>
      <c r="F27" s="21"/>
      <c r="G27" s="60"/>
      <c r="H27" s="60"/>
      <c r="I27" s="60"/>
      <c r="J27" s="60" t="str">
        <f t="shared" si="0"/>
        <v/>
      </c>
      <c r="K27" s="152"/>
    </row>
    <row r="28" spans="1:12" ht="54.75" customHeight="1" x14ac:dyDescent="0.25">
      <c r="A28" s="151">
        <v>6</v>
      </c>
      <c r="B28" s="221"/>
      <c r="C28" s="136" t="s">
        <v>45</v>
      </c>
      <c r="D28" s="56" t="s">
        <v>46</v>
      </c>
      <c r="E28" s="58">
        <v>300</v>
      </c>
      <c r="F28" s="21"/>
      <c r="G28" s="60"/>
      <c r="H28" s="60"/>
      <c r="I28" s="60"/>
      <c r="J28" s="60" t="str">
        <f t="shared" si="0"/>
        <v/>
      </c>
      <c r="K28" s="152"/>
    </row>
    <row r="29" spans="1:12" ht="47.25" customHeight="1" x14ac:dyDescent="0.25">
      <c r="A29" s="151">
        <v>7</v>
      </c>
      <c r="B29" s="221"/>
      <c r="C29" s="54" t="s">
        <v>47</v>
      </c>
      <c r="D29" s="56" t="s">
        <v>48</v>
      </c>
      <c r="E29" s="58">
        <v>600</v>
      </c>
      <c r="F29" s="21"/>
      <c r="G29" s="60"/>
      <c r="H29" s="60"/>
      <c r="I29" s="60"/>
      <c r="J29" s="60" t="str">
        <f t="shared" si="0"/>
        <v/>
      </c>
      <c r="K29" s="152"/>
    </row>
    <row r="30" spans="1:12" ht="23.25" customHeight="1" x14ac:dyDescent="0.25">
      <c r="A30" s="151">
        <v>8</v>
      </c>
      <c r="B30" s="221"/>
      <c r="C30" s="136" t="s">
        <v>49</v>
      </c>
      <c r="D30" s="56" t="s">
        <v>50</v>
      </c>
      <c r="E30" s="58">
        <v>350</v>
      </c>
      <c r="F30" s="21"/>
      <c r="G30" s="60"/>
      <c r="H30" s="60"/>
      <c r="I30" s="60"/>
      <c r="J30" s="60" t="str">
        <f t="shared" si="0"/>
        <v/>
      </c>
      <c r="K30" s="152"/>
    </row>
    <row r="31" spans="1:12" ht="29.25" customHeight="1" x14ac:dyDescent="0.25">
      <c r="A31" s="151">
        <v>9</v>
      </c>
      <c r="B31" s="222"/>
      <c r="C31" s="153" t="s">
        <v>51</v>
      </c>
      <c r="D31" s="154" t="s">
        <v>52</v>
      </c>
      <c r="E31" s="155">
        <v>500</v>
      </c>
      <c r="F31" s="156"/>
      <c r="G31" s="157"/>
      <c r="H31" s="157"/>
      <c r="I31" s="157"/>
      <c r="J31" s="157" t="str">
        <f t="shared" si="0"/>
        <v/>
      </c>
      <c r="K31" s="158"/>
    </row>
    <row r="32" spans="1:12" ht="51.75" customHeight="1" x14ac:dyDescent="0.25">
      <c r="A32" s="151">
        <v>10</v>
      </c>
      <c r="B32" s="223" t="s">
        <v>53</v>
      </c>
      <c r="C32" s="164" t="s">
        <v>54</v>
      </c>
      <c r="D32" s="159" t="s">
        <v>52</v>
      </c>
      <c r="E32" s="160">
        <v>4</v>
      </c>
      <c r="F32" s="161"/>
      <c r="G32" s="162"/>
      <c r="H32" s="162"/>
      <c r="I32" s="162"/>
      <c r="J32" s="162"/>
      <c r="K32" s="163"/>
    </row>
    <row r="33" spans="1:11" ht="42" customHeight="1" x14ac:dyDescent="0.25">
      <c r="A33" s="151">
        <v>11</v>
      </c>
      <c r="B33" s="224"/>
      <c r="C33" s="165" t="s">
        <v>55</v>
      </c>
      <c r="D33" s="56" t="s">
        <v>52</v>
      </c>
      <c r="E33" s="58">
        <v>10</v>
      </c>
      <c r="F33" s="21"/>
      <c r="G33" s="60"/>
      <c r="H33" s="60"/>
      <c r="I33" s="60"/>
      <c r="J33" s="60"/>
      <c r="K33" s="65"/>
    </row>
    <row r="34" spans="1:11" ht="71.25" customHeight="1" x14ac:dyDescent="0.25">
      <c r="A34" s="151">
        <v>12</v>
      </c>
      <c r="B34" s="224"/>
      <c r="C34" s="165" t="s">
        <v>56</v>
      </c>
      <c r="D34" s="56" t="s">
        <v>52</v>
      </c>
      <c r="E34" s="58">
        <v>1</v>
      </c>
      <c r="F34" s="21"/>
      <c r="G34" s="60"/>
      <c r="H34" s="60"/>
      <c r="I34" s="60"/>
      <c r="J34" s="60"/>
      <c r="K34" s="65"/>
    </row>
    <row r="35" spans="1:11" ht="63" customHeight="1" x14ac:dyDescent="0.25">
      <c r="A35" s="151">
        <v>13</v>
      </c>
      <c r="B35" s="224"/>
      <c r="C35" s="165" t="s">
        <v>57</v>
      </c>
      <c r="D35" s="56" t="s">
        <v>52</v>
      </c>
      <c r="E35" s="58">
        <v>2</v>
      </c>
      <c r="F35" s="21"/>
      <c r="G35" s="60"/>
      <c r="H35" s="60"/>
      <c r="I35" s="60"/>
      <c r="J35" s="60"/>
      <c r="K35" s="65"/>
    </row>
    <row r="36" spans="1:11" ht="87" customHeight="1" x14ac:dyDescent="0.25">
      <c r="A36" s="151">
        <v>14</v>
      </c>
      <c r="B36" s="224"/>
      <c r="C36" s="165" t="s">
        <v>58</v>
      </c>
      <c r="D36" s="1" t="s">
        <v>59</v>
      </c>
      <c r="E36" s="58">
        <v>2</v>
      </c>
      <c r="F36" s="21"/>
      <c r="G36" s="60"/>
      <c r="H36" s="60"/>
      <c r="I36" s="60"/>
      <c r="J36" s="60"/>
      <c r="K36" s="65"/>
    </row>
    <row r="37" spans="1:11" ht="204.75" customHeight="1" x14ac:dyDescent="0.25">
      <c r="A37" s="151">
        <v>15</v>
      </c>
      <c r="B37" s="224"/>
      <c r="C37" s="165" t="s">
        <v>60</v>
      </c>
      <c r="D37" s="56" t="s">
        <v>61</v>
      </c>
      <c r="E37" s="58">
        <v>1</v>
      </c>
      <c r="F37" s="21"/>
      <c r="G37" s="60"/>
      <c r="H37" s="60"/>
      <c r="I37" s="60"/>
      <c r="J37" s="60"/>
      <c r="K37" s="65"/>
    </row>
    <row r="38" spans="1:11" ht="150.75" customHeight="1" x14ac:dyDescent="0.25">
      <c r="A38" s="151">
        <v>16</v>
      </c>
      <c r="B38" s="224"/>
      <c r="C38" s="165" t="s">
        <v>62</v>
      </c>
      <c r="D38" s="56" t="s">
        <v>61</v>
      </c>
      <c r="E38" s="58">
        <v>2</v>
      </c>
      <c r="F38" s="21"/>
      <c r="G38" s="60"/>
      <c r="H38" s="60"/>
      <c r="I38" s="60"/>
      <c r="J38" s="60"/>
      <c r="K38" s="65"/>
    </row>
    <row r="39" spans="1:11" ht="49.5" customHeight="1" x14ac:dyDescent="0.25">
      <c r="A39" s="151">
        <v>17</v>
      </c>
      <c r="B39" s="224"/>
      <c r="C39" s="136" t="s">
        <v>63</v>
      </c>
      <c r="D39" s="143" t="s">
        <v>64</v>
      </c>
      <c r="E39" s="58">
        <v>2</v>
      </c>
      <c r="F39" s="21"/>
      <c r="G39" s="60"/>
      <c r="H39" s="60"/>
      <c r="I39" s="60"/>
      <c r="J39" s="60"/>
      <c r="K39" s="65"/>
    </row>
    <row r="40" spans="1:11" ht="105" customHeight="1" x14ac:dyDescent="0.25">
      <c r="A40" s="151">
        <v>18</v>
      </c>
      <c r="B40" s="224"/>
      <c r="C40" s="136" t="s">
        <v>65</v>
      </c>
      <c r="D40" s="56" t="s">
        <v>66</v>
      </c>
      <c r="E40" s="58">
        <v>1</v>
      </c>
      <c r="F40" s="21"/>
      <c r="G40" s="60"/>
      <c r="H40" s="60"/>
      <c r="I40" s="60"/>
      <c r="J40" s="60"/>
      <c r="K40" s="65"/>
    </row>
    <row r="41" spans="1:11" ht="29.25" customHeight="1" x14ac:dyDescent="0.25">
      <c r="A41" s="151">
        <v>19</v>
      </c>
      <c r="B41" s="224"/>
      <c r="C41" s="136" t="s">
        <v>67</v>
      </c>
      <c r="D41" s="56" t="s">
        <v>66</v>
      </c>
      <c r="E41" s="58">
        <v>1</v>
      </c>
      <c r="F41" s="21"/>
      <c r="G41" s="60"/>
      <c r="H41" s="60"/>
      <c r="I41" s="60"/>
      <c r="J41" s="60"/>
      <c r="K41" s="65"/>
    </row>
    <row r="42" spans="1:11" ht="45.75" customHeight="1" x14ac:dyDescent="0.25">
      <c r="A42" s="151">
        <v>20</v>
      </c>
      <c r="B42" s="224"/>
      <c r="C42" s="165" t="s">
        <v>68</v>
      </c>
      <c r="D42" s="56" t="s">
        <v>66</v>
      </c>
      <c r="E42" s="58">
        <v>5</v>
      </c>
      <c r="F42" s="21"/>
      <c r="G42" s="60"/>
      <c r="H42" s="60"/>
      <c r="I42" s="60"/>
      <c r="J42" s="60"/>
      <c r="K42" s="65"/>
    </row>
    <row r="43" spans="1:11" ht="40.5" customHeight="1" x14ac:dyDescent="0.25">
      <c r="A43" s="151">
        <v>21</v>
      </c>
      <c r="B43" s="224"/>
      <c r="C43" s="165" t="s">
        <v>69</v>
      </c>
      <c r="D43" s="56" t="s">
        <v>66</v>
      </c>
      <c r="E43" s="58">
        <v>50</v>
      </c>
      <c r="F43" s="21"/>
      <c r="G43" s="60"/>
      <c r="H43" s="60"/>
      <c r="I43" s="60"/>
      <c r="J43" s="60"/>
      <c r="K43" s="65"/>
    </row>
    <row r="44" spans="1:11" ht="57.75" customHeight="1" x14ac:dyDescent="0.25">
      <c r="A44" s="151">
        <v>22</v>
      </c>
      <c r="B44" s="224"/>
      <c r="C44" s="165" t="s">
        <v>70</v>
      </c>
      <c r="D44" s="56" t="s">
        <v>66</v>
      </c>
      <c r="E44" s="58">
        <v>50</v>
      </c>
      <c r="F44" s="21"/>
      <c r="G44" s="60"/>
      <c r="H44" s="60"/>
      <c r="I44" s="60"/>
      <c r="J44" s="60"/>
      <c r="K44" s="65"/>
    </row>
    <row r="45" spans="1:11" ht="50.25" customHeight="1" x14ac:dyDescent="0.25">
      <c r="A45" s="151">
        <v>23</v>
      </c>
      <c r="B45" s="224"/>
      <c r="C45" s="165" t="s">
        <v>71</v>
      </c>
      <c r="D45" s="56" t="s">
        <v>66</v>
      </c>
      <c r="E45" s="58">
        <v>50</v>
      </c>
      <c r="F45" s="21"/>
      <c r="G45" s="60"/>
      <c r="H45" s="60"/>
      <c r="I45" s="60"/>
      <c r="J45" s="60"/>
      <c r="K45" s="65"/>
    </row>
    <row r="46" spans="1:11" ht="52.5" customHeight="1" x14ac:dyDescent="0.25">
      <c r="A46" s="151">
        <v>24</v>
      </c>
      <c r="B46" s="224"/>
      <c r="C46" s="165" t="s">
        <v>72</v>
      </c>
      <c r="D46" s="56" t="s">
        <v>66</v>
      </c>
      <c r="E46" s="58">
        <v>50</v>
      </c>
      <c r="F46" s="21"/>
      <c r="G46" s="60"/>
      <c r="H46" s="60"/>
      <c r="I46" s="60"/>
      <c r="J46" s="60"/>
      <c r="K46" s="65"/>
    </row>
    <row r="47" spans="1:11" ht="42.75" customHeight="1" x14ac:dyDescent="0.25">
      <c r="A47" s="151">
        <v>25</v>
      </c>
      <c r="B47" s="224"/>
      <c r="C47" s="165" t="s">
        <v>73</v>
      </c>
      <c r="D47" s="56" t="s">
        <v>66</v>
      </c>
      <c r="E47" s="58">
        <v>50</v>
      </c>
      <c r="F47" s="21"/>
      <c r="G47" s="60"/>
      <c r="H47" s="60"/>
      <c r="I47" s="60"/>
      <c r="J47" s="60"/>
      <c r="K47" s="65"/>
    </row>
    <row r="48" spans="1:11" ht="29.25" customHeight="1" x14ac:dyDescent="0.25">
      <c r="A48" s="151">
        <v>26</v>
      </c>
      <c r="B48" s="224"/>
      <c r="C48" s="165" t="s">
        <v>74</v>
      </c>
      <c r="D48" s="56" t="s">
        <v>66</v>
      </c>
      <c r="E48" s="58">
        <v>50</v>
      </c>
      <c r="F48" s="21"/>
      <c r="G48" s="60"/>
      <c r="H48" s="60"/>
      <c r="I48" s="60"/>
      <c r="J48" s="60"/>
      <c r="K48" s="65"/>
    </row>
    <row r="49" spans="1:16" ht="41.25" customHeight="1" x14ac:dyDescent="0.25">
      <c r="A49" s="151">
        <v>27</v>
      </c>
      <c r="B49" s="224"/>
      <c r="C49" s="136" t="s">
        <v>75</v>
      </c>
      <c r="D49" s="56" t="s">
        <v>66</v>
      </c>
      <c r="E49" s="58">
        <v>30</v>
      </c>
      <c r="F49" s="21"/>
      <c r="G49" s="60"/>
      <c r="H49" s="60"/>
      <c r="I49" s="60"/>
      <c r="J49" s="60"/>
      <c r="K49" s="65"/>
    </row>
    <row r="50" spans="1:16" ht="58.5" customHeight="1" x14ac:dyDescent="0.25">
      <c r="A50" s="151">
        <v>28</v>
      </c>
      <c r="B50" s="224"/>
      <c r="C50" s="165" t="s">
        <v>76</v>
      </c>
      <c r="D50" s="56" t="s">
        <v>66</v>
      </c>
      <c r="E50" s="58">
        <v>50</v>
      </c>
      <c r="F50" s="21"/>
      <c r="G50" s="60"/>
      <c r="H50" s="60"/>
      <c r="I50" s="60"/>
      <c r="J50" s="60"/>
      <c r="K50" s="65"/>
    </row>
    <row r="51" spans="1:16" ht="42.75" customHeight="1" x14ac:dyDescent="0.25">
      <c r="A51" s="151">
        <v>29</v>
      </c>
      <c r="B51" s="224"/>
      <c r="C51" s="165" t="s">
        <v>77</v>
      </c>
      <c r="D51" s="143" t="s">
        <v>66</v>
      </c>
      <c r="E51" s="58">
        <v>20</v>
      </c>
      <c r="F51" s="21"/>
      <c r="G51" s="60"/>
      <c r="H51" s="60"/>
      <c r="I51" s="60"/>
      <c r="J51" s="60"/>
      <c r="K51" s="65"/>
    </row>
    <row r="52" spans="1:16" ht="49.5" customHeight="1" x14ac:dyDescent="0.25">
      <c r="A52" s="151">
        <v>30</v>
      </c>
      <c r="B52" s="224"/>
      <c r="C52" s="165" t="s">
        <v>78</v>
      </c>
      <c r="D52" s="143" t="s">
        <v>79</v>
      </c>
      <c r="E52" s="58">
        <v>100</v>
      </c>
      <c r="F52" s="21"/>
      <c r="G52" s="60"/>
      <c r="H52" s="60"/>
      <c r="I52" s="60"/>
      <c r="J52" s="60"/>
      <c r="K52" s="65"/>
      <c r="N52" s="144"/>
    </row>
    <row r="53" spans="1:16" ht="48.75" customHeight="1" x14ac:dyDescent="0.25">
      <c r="A53" s="151">
        <v>31</v>
      </c>
      <c r="B53" s="224"/>
      <c r="C53" s="165" t="s">
        <v>80</v>
      </c>
      <c r="D53" s="143" t="s">
        <v>81</v>
      </c>
      <c r="E53" s="58">
        <v>100</v>
      </c>
      <c r="F53" s="21"/>
      <c r="G53" s="60"/>
      <c r="H53" s="60"/>
      <c r="I53" s="60"/>
      <c r="J53" s="60"/>
      <c r="K53" s="65"/>
      <c r="N53" s="144"/>
      <c r="P53" s="1" t="s">
        <v>82</v>
      </c>
    </row>
    <row r="54" spans="1:16" ht="42" customHeight="1" x14ac:dyDescent="0.25">
      <c r="A54" s="151">
        <v>32</v>
      </c>
      <c r="B54" s="224"/>
      <c r="C54" s="165" t="s">
        <v>83</v>
      </c>
      <c r="D54" s="143" t="s">
        <v>84</v>
      </c>
      <c r="E54" s="58">
        <v>100</v>
      </c>
      <c r="F54" s="21"/>
      <c r="G54" s="60"/>
      <c r="H54" s="60"/>
      <c r="I54" s="60"/>
      <c r="J54" s="60"/>
      <c r="K54" s="65"/>
      <c r="N54" s="144"/>
    </row>
    <row r="55" spans="1:16" ht="83.25" customHeight="1" x14ac:dyDescent="0.25">
      <c r="A55" s="151">
        <v>33</v>
      </c>
      <c r="B55" s="224"/>
      <c r="C55" s="165" t="s">
        <v>85</v>
      </c>
      <c r="D55" s="143" t="s">
        <v>86</v>
      </c>
      <c r="E55" s="58">
        <v>100</v>
      </c>
      <c r="F55" s="21"/>
      <c r="G55" s="60"/>
      <c r="H55" s="60"/>
      <c r="I55" s="60"/>
      <c r="J55" s="60"/>
      <c r="K55" s="65"/>
      <c r="N55" s="144"/>
      <c r="P55" s="1" t="s">
        <v>82</v>
      </c>
    </row>
    <row r="56" spans="1:16" ht="77.25" customHeight="1" x14ac:dyDescent="0.25">
      <c r="A56" s="151">
        <v>34</v>
      </c>
      <c r="B56" s="224"/>
      <c r="C56" s="165" t="s">
        <v>87</v>
      </c>
      <c r="D56" s="56" t="s">
        <v>59</v>
      </c>
      <c r="E56" s="1">
        <v>100</v>
      </c>
      <c r="F56" s="21"/>
      <c r="G56" s="60"/>
      <c r="H56" s="60"/>
      <c r="I56" s="60"/>
      <c r="J56" s="60"/>
      <c r="K56" s="65"/>
      <c r="N56" s="144"/>
    </row>
    <row r="57" spans="1:16" ht="60.75" customHeight="1" x14ac:dyDescent="0.25">
      <c r="A57" s="151">
        <v>35</v>
      </c>
      <c r="B57" s="224"/>
      <c r="C57" s="165" t="s">
        <v>88</v>
      </c>
      <c r="D57" s="56" t="s">
        <v>59</v>
      </c>
      <c r="E57" s="1">
        <v>2000</v>
      </c>
      <c r="F57" s="21"/>
      <c r="G57" s="60"/>
      <c r="H57" s="60"/>
      <c r="I57" s="60"/>
      <c r="J57" s="60"/>
      <c r="K57" s="65"/>
      <c r="N57" s="144"/>
    </row>
    <row r="58" spans="1:16" ht="82.5" customHeight="1" x14ac:dyDescent="0.25">
      <c r="A58" s="151">
        <v>36</v>
      </c>
      <c r="B58" s="224"/>
      <c r="C58" s="165" t="s">
        <v>89</v>
      </c>
      <c r="D58" s="56" t="s">
        <v>59</v>
      </c>
      <c r="E58" s="58">
        <v>2000</v>
      </c>
      <c r="F58" s="21"/>
      <c r="G58" s="60"/>
      <c r="H58" s="60"/>
      <c r="I58" s="60"/>
      <c r="J58" s="60"/>
      <c r="K58" s="65"/>
      <c r="N58" s="144"/>
    </row>
    <row r="59" spans="1:16" ht="46.5" customHeight="1" x14ac:dyDescent="0.25">
      <c r="A59" s="151">
        <v>37</v>
      </c>
      <c r="B59" s="224"/>
      <c r="C59" s="136" t="s">
        <v>90</v>
      </c>
      <c r="D59" s="56" t="s">
        <v>59</v>
      </c>
      <c r="E59" s="58">
        <v>2000</v>
      </c>
      <c r="F59" s="21"/>
      <c r="G59" s="60"/>
      <c r="H59" s="60"/>
      <c r="I59" s="60"/>
      <c r="J59" s="60"/>
      <c r="K59" s="65"/>
      <c r="N59" s="144"/>
    </row>
    <row r="60" spans="1:16" ht="60" customHeight="1" x14ac:dyDescent="0.25">
      <c r="A60" s="151">
        <v>38</v>
      </c>
      <c r="B60" s="224"/>
      <c r="C60" s="165" t="s">
        <v>91</v>
      </c>
      <c r="D60" s="56" t="s">
        <v>59</v>
      </c>
      <c r="E60" s="58">
        <v>2000</v>
      </c>
      <c r="F60" s="21"/>
      <c r="G60" s="60"/>
      <c r="H60" s="60"/>
      <c r="I60" s="60"/>
      <c r="J60" s="60"/>
      <c r="K60" s="65"/>
      <c r="N60" s="144"/>
    </row>
    <row r="61" spans="1:16" ht="49.5" customHeight="1" x14ac:dyDescent="0.25">
      <c r="A61" s="151">
        <v>39</v>
      </c>
      <c r="B61" s="224"/>
      <c r="C61" s="165" t="s">
        <v>92</v>
      </c>
      <c r="D61" s="56" t="s">
        <v>59</v>
      </c>
      <c r="E61" s="58">
        <v>60</v>
      </c>
      <c r="F61" s="21"/>
      <c r="G61" s="60"/>
      <c r="H61" s="60"/>
      <c r="I61" s="60"/>
      <c r="J61" s="60" t="str">
        <f>IF(OR(ISBLANK(E63),ISBLANK(G61)),"",E63*G61)</f>
        <v/>
      </c>
      <c r="K61" s="65"/>
      <c r="N61" s="144"/>
    </row>
    <row r="62" spans="1:16" ht="18" customHeight="1" x14ac:dyDescent="0.25">
      <c r="A62" s="151">
        <v>40</v>
      </c>
      <c r="B62" s="224"/>
      <c r="C62" s="54" t="s">
        <v>93</v>
      </c>
      <c r="D62" s="56" t="s">
        <v>59</v>
      </c>
      <c r="E62" s="58">
        <v>10</v>
      </c>
      <c r="F62" s="21"/>
      <c r="G62" s="60"/>
      <c r="H62" s="60"/>
      <c r="I62" s="60"/>
      <c r="J62" s="60" t="str">
        <f>IF(OR(ISBLANK(E64),ISBLANK(G62)),"",E64*G62)</f>
        <v/>
      </c>
      <c r="K62" s="65"/>
      <c r="N62" s="144"/>
    </row>
    <row r="63" spans="1:16" ht="18" customHeight="1" x14ac:dyDescent="0.25">
      <c r="A63" s="151">
        <v>41</v>
      </c>
      <c r="B63" s="224"/>
      <c r="C63" s="138" t="s">
        <v>94</v>
      </c>
      <c r="D63" s="56" t="s">
        <v>59</v>
      </c>
      <c r="E63" s="58">
        <v>10</v>
      </c>
      <c r="F63" s="141"/>
      <c r="G63" s="142"/>
      <c r="H63" s="142"/>
      <c r="I63" s="142"/>
      <c r="J63" s="142"/>
      <c r="K63" s="66"/>
      <c r="N63" s="144"/>
    </row>
    <row r="64" spans="1:16" ht="18" customHeight="1" x14ac:dyDescent="0.25">
      <c r="A64" s="151">
        <v>42</v>
      </c>
      <c r="B64" s="224"/>
      <c r="C64" s="166" t="s">
        <v>95</v>
      </c>
      <c r="D64" s="56" t="s">
        <v>59</v>
      </c>
      <c r="E64" s="58">
        <v>10</v>
      </c>
      <c r="F64" s="141"/>
      <c r="G64" s="142"/>
      <c r="H64" s="142"/>
      <c r="I64" s="142"/>
      <c r="J64" s="142"/>
      <c r="K64" s="66"/>
      <c r="N64" s="144"/>
    </row>
    <row r="65" spans="1:14" ht="36.75" customHeight="1" x14ac:dyDescent="0.25">
      <c r="A65" s="151">
        <v>43</v>
      </c>
      <c r="B65" s="224"/>
      <c r="C65" s="167" t="s">
        <v>96</v>
      </c>
      <c r="D65" s="139" t="s">
        <v>97</v>
      </c>
      <c r="E65" s="140">
        <v>100</v>
      </c>
      <c r="F65" s="141"/>
      <c r="G65" s="142"/>
      <c r="H65" s="142"/>
      <c r="I65" s="142"/>
      <c r="J65" s="142"/>
      <c r="K65" s="66"/>
      <c r="N65" s="144"/>
    </row>
    <row r="66" spans="1:14" ht="51.75" customHeight="1" x14ac:dyDescent="0.25">
      <c r="A66" s="151">
        <v>44</v>
      </c>
      <c r="B66" s="224"/>
      <c r="C66" s="167" t="s">
        <v>98</v>
      </c>
      <c r="D66" s="139" t="s">
        <v>59</v>
      </c>
      <c r="E66" s="140">
        <v>20</v>
      </c>
      <c r="F66" s="141"/>
      <c r="G66" s="142"/>
      <c r="H66" s="142"/>
      <c r="I66" s="142"/>
      <c r="J66" s="142"/>
      <c r="K66" s="66"/>
      <c r="N66" s="144"/>
    </row>
    <row r="67" spans="1:14" ht="66.75" customHeight="1" x14ac:dyDescent="0.25">
      <c r="A67" s="151">
        <v>45</v>
      </c>
      <c r="B67" s="224"/>
      <c r="C67" s="167" t="s">
        <v>99</v>
      </c>
      <c r="D67" s="139" t="s">
        <v>59</v>
      </c>
      <c r="E67" s="140">
        <v>10</v>
      </c>
      <c r="F67" s="141"/>
      <c r="G67" s="142"/>
      <c r="H67" s="142"/>
      <c r="I67" s="142"/>
      <c r="J67" s="142"/>
      <c r="K67" s="66"/>
      <c r="N67" s="144"/>
    </row>
    <row r="68" spans="1:14" ht="48.75" customHeight="1" x14ac:dyDescent="0.25">
      <c r="A68" s="151">
        <v>46</v>
      </c>
      <c r="B68" s="224"/>
      <c r="C68" s="169" t="s">
        <v>100</v>
      </c>
      <c r="D68" s="173" t="s">
        <v>101</v>
      </c>
      <c r="E68" s="172">
        <v>10</v>
      </c>
      <c r="F68" s="174"/>
      <c r="G68" s="170"/>
      <c r="H68" s="170"/>
      <c r="I68" s="170"/>
      <c r="J68" s="170"/>
      <c r="K68" s="171"/>
      <c r="N68" s="144"/>
    </row>
    <row r="69" spans="1:14" ht="18" customHeight="1" x14ac:dyDescent="0.25">
      <c r="A69" s="40" t="s">
        <v>102</v>
      </c>
      <c r="B69" s="40"/>
      <c r="G69" s="27" t="s">
        <v>103</v>
      </c>
      <c r="H69" s="27"/>
      <c r="I69" s="27"/>
      <c r="J69" s="67" t="str">
        <f>IF(SUM(J23:J68)=0,"",SUM(J23:J68))</f>
        <v/>
      </c>
      <c r="K69" s="14"/>
      <c r="N69" s="144"/>
    </row>
    <row r="70" spans="1:14" ht="18" customHeight="1" x14ac:dyDescent="0.25">
      <c r="A70" s="40"/>
      <c r="B70" s="40"/>
      <c r="G70" s="27" t="s">
        <v>104</v>
      </c>
      <c r="H70" s="27"/>
      <c r="I70" s="27"/>
      <c r="J70" s="62"/>
      <c r="K70" s="4"/>
      <c r="N70" s="144"/>
    </row>
    <row r="71" spans="1:14" ht="18" customHeight="1" x14ac:dyDescent="0.25">
      <c r="G71" s="27" t="s">
        <v>105</v>
      </c>
      <c r="H71" s="27"/>
      <c r="I71" s="27"/>
      <c r="J71" s="63"/>
      <c r="K71" s="4"/>
      <c r="N71" s="144"/>
    </row>
    <row r="72" spans="1:14" ht="18" customHeight="1" x14ac:dyDescent="0.25">
      <c r="G72" s="27" t="s">
        <v>106</v>
      </c>
      <c r="H72" s="27"/>
      <c r="I72" s="27"/>
      <c r="J72" s="64"/>
      <c r="K72" s="4"/>
      <c r="N72" s="144"/>
    </row>
    <row r="73" spans="1:14" ht="18" customHeight="1" x14ac:dyDescent="0.25">
      <c r="A73" s="119" t="s">
        <v>107</v>
      </c>
      <c r="B73" s="183"/>
      <c r="C73" s="120"/>
      <c r="G73" s="27" t="s">
        <v>108</v>
      </c>
      <c r="H73" s="27"/>
      <c r="I73" s="27"/>
      <c r="J73" s="69" t="str">
        <f>IF(SUM(J69:J72)=0,"",SUM(J69:J72))</f>
        <v/>
      </c>
      <c r="K73" s="4"/>
      <c r="N73" s="144"/>
    </row>
    <row r="74" spans="1:14" ht="18" customHeight="1" x14ac:dyDescent="0.25">
      <c r="A74" s="121" t="s">
        <v>109</v>
      </c>
      <c r="B74" s="184"/>
      <c r="C74" s="122"/>
      <c r="D74" s="203"/>
      <c r="E74" s="204"/>
      <c r="F74" s="205"/>
      <c r="J74" s="9"/>
      <c r="L74" s="4"/>
      <c r="N74" s="144"/>
    </row>
    <row r="75" spans="1:14" ht="18" customHeight="1" x14ac:dyDescent="0.25">
      <c r="A75" s="123" t="s">
        <v>110</v>
      </c>
      <c r="B75" s="185"/>
      <c r="C75" s="124"/>
      <c r="D75" s="206"/>
      <c r="E75" s="207"/>
      <c r="F75" s="208"/>
    </row>
    <row r="76" spans="1:14" ht="18" customHeight="1" x14ac:dyDescent="0.25">
      <c r="A76" s="123" t="s">
        <v>111</v>
      </c>
      <c r="B76" s="185"/>
      <c r="C76" s="124"/>
      <c r="D76" s="206"/>
      <c r="E76" s="207"/>
      <c r="F76" s="208"/>
    </row>
    <row r="77" spans="1:14" ht="18" customHeight="1" x14ac:dyDescent="0.25">
      <c r="A77" s="125" t="s">
        <v>112</v>
      </c>
      <c r="B77" s="186"/>
      <c r="C77" s="126"/>
      <c r="D77" s="209"/>
      <c r="E77" s="210"/>
      <c r="F77" s="211"/>
      <c r="N77" s="144"/>
    </row>
    <row r="78" spans="1:14" ht="10" customHeight="1" x14ac:dyDescent="0.25">
      <c r="A78" s="9"/>
      <c r="K78" s="10"/>
      <c r="N78" s="144"/>
    </row>
    <row r="79" spans="1:14" s="5" customFormat="1" ht="18" customHeight="1" x14ac:dyDescent="0.25">
      <c r="A79" s="107" t="s">
        <v>113</v>
      </c>
      <c r="B79" s="127"/>
      <c r="C79" s="127"/>
      <c r="D79" s="128"/>
      <c r="E79" s="129" t="s">
        <v>114</v>
      </c>
      <c r="F79" s="127"/>
      <c r="G79" s="127"/>
      <c r="H79" s="127"/>
      <c r="I79" s="127"/>
      <c r="J79" s="127"/>
      <c r="K79" s="130"/>
      <c r="N79" s="144"/>
    </row>
    <row r="80" spans="1:14" s="5" customFormat="1" ht="24" customHeight="1" x14ac:dyDescent="0.25">
      <c r="A80" s="83" t="s">
        <v>115</v>
      </c>
      <c r="B80" s="90"/>
      <c r="C80" s="84"/>
      <c r="D80" s="84"/>
      <c r="E80" s="191"/>
      <c r="F80" s="192"/>
      <c r="G80" s="192"/>
      <c r="H80" s="192"/>
      <c r="I80" s="192"/>
      <c r="J80" s="192"/>
      <c r="K80" s="193"/>
      <c r="N80" s="144"/>
    </row>
    <row r="81" spans="1:14" s="5" customFormat="1" ht="24" customHeight="1" x14ac:dyDescent="0.25">
      <c r="A81" s="86" t="s">
        <v>116</v>
      </c>
      <c r="B81" s="187"/>
      <c r="C81" s="84"/>
      <c r="D81" s="84"/>
      <c r="E81" s="194"/>
      <c r="F81" s="195"/>
      <c r="G81" s="195"/>
      <c r="H81" s="195"/>
      <c r="I81" s="195"/>
      <c r="J81" s="195"/>
      <c r="K81" s="196"/>
      <c r="N81" s="144"/>
    </row>
    <row r="82" spans="1:14" s="5" customFormat="1" ht="24" customHeight="1" x14ac:dyDescent="0.25">
      <c r="A82" s="86" t="s">
        <v>117</v>
      </c>
      <c r="B82" s="188"/>
      <c r="C82" s="74"/>
      <c r="D82" s="87"/>
      <c r="E82" s="194"/>
      <c r="F82" s="195"/>
      <c r="G82" s="195"/>
      <c r="H82" s="195"/>
      <c r="I82" s="195"/>
      <c r="J82" s="195"/>
      <c r="K82" s="196"/>
      <c r="N82" s="144"/>
    </row>
    <row r="83" spans="1:14" s="5" customFormat="1" ht="30" customHeight="1" x14ac:dyDescent="0.25">
      <c r="A83" s="85" t="s">
        <v>118</v>
      </c>
      <c r="B83" s="189"/>
      <c r="C83" s="76"/>
      <c r="D83" s="76"/>
      <c r="E83" s="197"/>
      <c r="F83" s="198"/>
      <c r="G83" s="198"/>
      <c r="H83" s="198"/>
      <c r="I83" s="198"/>
      <c r="J83" s="198"/>
      <c r="K83" s="199"/>
      <c r="N83" s="144"/>
    </row>
    <row r="84" spans="1:14" s="5" customFormat="1" ht="18" customHeight="1" x14ac:dyDescent="0.25">
      <c r="A84" s="2"/>
      <c r="B84" s="2"/>
      <c r="C84" s="2"/>
      <c r="N84" s="144"/>
    </row>
    <row r="85" spans="1:14" ht="18" customHeight="1" x14ac:dyDescent="0.25">
      <c r="N85" s="144"/>
    </row>
    <row r="86" spans="1:14" ht="18" customHeight="1" x14ac:dyDescent="0.25">
      <c r="N86" s="144"/>
    </row>
    <row r="87" spans="1:14" ht="18" customHeight="1" x14ac:dyDescent="0.25">
      <c r="N87" s="144"/>
    </row>
    <row r="88" spans="1:14" ht="12.5" x14ac:dyDescent="0.25"/>
  </sheetData>
  <mergeCells count="22">
    <mergeCell ref="B23:B31"/>
    <mergeCell ref="B32:B68"/>
    <mergeCell ref="A5:A6"/>
    <mergeCell ref="D18:K18"/>
    <mergeCell ref="F13:K13"/>
    <mergeCell ref="D19:K19"/>
    <mergeCell ref="F12:K12"/>
    <mergeCell ref="F14:K14"/>
    <mergeCell ref="D16:K16"/>
    <mergeCell ref="D17:K17"/>
    <mergeCell ref="C20:J20"/>
    <mergeCell ref="A3:K3"/>
    <mergeCell ref="G5:K5"/>
    <mergeCell ref="G6:K6"/>
    <mergeCell ref="F10:K10"/>
    <mergeCell ref="F11:K11"/>
    <mergeCell ref="E80:K83"/>
    <mergeCell ref="F21:K21"/>
    <mergeCell ref="D74:F74"/>
    <mergeCell ref="D75:F75"/>
    <mergeCell ref="D76:F76"/>
    <mergeCell ref="D77:F77"/>
  </mergeCells>
  <phoneticPr fontId="0" type="noConversion"/>
  <hyperlinks>
    <hyperlink ref="F11:K11" r:id="rId1" display="tayseer.hamad@ri.org" xr:uid="{ADD3F903-0CF9-4F76-AA1F-BDFF4E8A388A}"/>
    <hyperlink ref="F11" r:id="rId2" xr:uid="{D2EFA652-FC05-4D0D-9275-D4726378CF99}"/>
  </hyperlinks>
  <printOptions horizontalCentered="1"/>
  <pageMargins left="0.19685039370078741" right="0.19685039370078741" top="0.19685039370078741" bottom="0.39370078740157483" header="0" footer="0.19685039370078741"/>
  <pageSetup paperSize="9" scale="81" orientation="portrait" r:id="rId3"/>
  <headerFooter alignWithMargins="0">
    <oddFooter>&amp;L&amp;"Arial,Italic"&amp;8Form ID:&amp;F</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8"/>
  <sheetViews>
    <sheetView zoomScaleNormal="100" workbookViewId="0">
      <selection activeCell="B21" sqref="A1:XFD1048576"/>
    </sheetView>
  </sheetViews>
  <sheetFormatPr defaultRowHeight="12.5" x14ac:dyDescent="0.25"/>
  <cols>
    <col min="1" max="1" width="43.7265625" customWidth="1"/>
    <col min="2" max="2" width="50.1796875" customWidth="1"/>
  </cols>
  <sheetData>
    <row r="1" spans="1:2" ht="15.5" x14ac:dyDescent="0.35">
      <c r="A1" s="102" t="s">
        <v>119</v>
      </c>
    </row>
    <row r="2" spans="1:2" ht="56.25" customHeight="1" x14ac:dyDescent="0.25">
      <c r="A2" s="231" t="s">
        <v>120</v>
      </c>
      <c r="B2" s="232"/>
    </row>
    <row r="4" spans="1:2" ht="16" thickBot="1" x14ac:dyDescent="0.4">
      <c r="A4" s="6" t="s">
        <v>121</v>
      </c>
      <c r="B4" s="6" t="s">
        <v>122</v>
      </c>
    </row>
    <row r="5" spans="1:2" ht="38" thickTop="1" x14ac:dyDescent="0.25">
      <c r="A5" s="11" t="s">
        <v>123</v>
      </c>
      <c r="B5" s="36" t="s">
        <v>124</v>
      </c>
    </row>
    <row r="6" spans="1:2" ht="13" x14ac:dyDescent="0.25">
      <c r="A6" s="11" t="s">
        <v>125</v>
      </c>
      <c r="B6" s="7" t="s">
        <v>126</v>
      </c>
    </row>
    <row r="7" spans="1:2" ht="37.5" x14ac:dyDescent="0.25">
      <c r="A7" s="11" t="s">
        <v>127</v>
      </c>
      <c r="B7" s="7" t="s">
        <v>128</v>
      </c>
    </row>
    <row r="8" spans="1:2" ht="37.5" x14ac:dyDescent="0.25">
      <c r="A8" s="11" t="s">
        <v>129</v>
      </c>
      <c r="B8" s="7" t="s">
        <v>130</v>
      </c>
    </row>
    <row r="9" spans="1:2" ht="25" x14ac:dyDescent="0.25">
      <c r="A9" s="11" t="s">
        <v>131</v>
      </c>
      <c r="B9" s="7" t="s">
        <v>132</v>
      </c>
    </row>
    <row r="10" spans="1:2" ht="13" x14ac:dyDescent="0.25">
      <c r="A10" s="25" t="s">
        <v>133</v>
      </c>
      <c r="B10" s="7" t="s">
        <v>134</v>
      </c>
    </row>
    <row r="11" spans="1:2" ht="25" x14ac:dyDescent="0.25">
      <c r="A11" s="11" t="s">
        <v>135</v>
      </c>
      <c r="B11" s="7" t="s">
        <v>136</v>
      </c>
    </row>
    <row r="12" spans="1:2" ht="25" x14ac:dyDescent="0.25">
      <c r="A12" s="11" t="s">
        <v>137</v>
      </c>
      <c r="B12" s="36" t="s">
        <v>138</v>
      </c>
    </row>
    <row r="13" spans="1:2" ht="25" x14ac:dyDescent="0.25">
      <c r="A13" s="11" t="s">
        <v>139</v>
      </c>
      <c r="B13" s="7" t="s">
        <v>140</v>
      </c>
    </row>
    <row r="14" spans="1:2" ht="25" x14ac:dyDescent="0.25">
      <c r="A14" s="11" t="s">
        <v>141</v>
      </c>
      <c r="B14" s="7" t="s">
        <v>142</v>
      </c>
    </row>
    <row r="15" spans="1:2" ht="37.5" x14ac:dyDescent="0.25">
      <c r="A15" s="12" t="s">
        <v>143</v>
      </c>
      <c r="B15" s="36" t="s">
        <v>144</v>
      </c>
    </row>
    <row r="16" spans="1:2" ht="13" x14ac:dyDescent="0.25">
      <c r="A16" s="12" t="s">
        <v>145</v>
      </c>
      <c r="B16" s="35" t="s">
        <v>146</v>
      </c>
    </row>
    <row r="17" spans="1:2" ht="75" x14ac:dyDescent="0.25">
      <c r="A17" s="12" t="s">
        <v>147</v>
      </c>
      <c r="B17" s="8" t="s">
        <v>148</v>
      </c>
    </row>
    <row r="18" spans="1:2" ht="25" x14ac:dyDescent="0.25">
      <c r="A18" s="13" t="s">
        <v>149</v>
      </c>
      <c r="B18" s="35" t="s">
        <v>150</v>
      </c>
    </row>
    <row r="19" spans="1:2" ht="13" x14ac:dyDescent="0.25">
      <c r="A19" s="13" t="s">
        <v>151</v>
      </c>
      <c r="B19" s="8" t="s">
        <v>152</v>
      </c>
    </row>
    <row r="20" spans="1:2" ht="13" x14ac:dyDescent="0.25">
      <c r="A20" s="26" t="s">
        <v>153</v>
      </c>
      <c r="B20" s="8" t="s">
        <v>154</v>
      </c>
    </row>
    <row r="21" spans="1:2" ht="13" x14ac:dyDescent="0.25">
      <c r="A21" s="26" t="s">
        <v>155</v>
      </c>
      <c r="B21" s="8" t="s">
        <v>156</v>
      </c>
    </row>
    <row r="22" spans="1:2" ht="13" x14ac:dyDescent="0.25">
      <c r="A22" s="26" t="s">
        <v>157</v>
      </c>
      <c r="B22" s="8" t="s">
        <v>158</v>
      </c>
    </row>
    <row r="23" spans="1:2" ht="25" x14ac:dyDescent="0.25">
      <c r="A23" s="26" t="s">
        <v>34</v>
      </c>
      <c r="B23" s="8" t="s">
        <v>159</v>
      </c>
    </row>
    <row r="24" spans="1:2" ht="13" x14ac:dyDescent="0.25">
      <c r="A24" s="26" t="s">
        <v>160</v>
      </c>
      <c r="B24" s="8" t="s">
        <v>161</v>
      </c>
    </row>
    <row r="25" spans="1:2" ht="75" x14ac:dyDescent="0.25">
      <c r="A25" s="12" t="s">
        <v>162</v>
      </c>
      <c r="B25" s="35" t="s">
        <v>163</v>
      </c>
    </row>
    <row r="26" spans="1:2" ht="37.5" x14ac:dyDescent="0.25">
      <c r="A26" s="12" t="s">
        <v>164</v>
      </c>
      <c r="B26" s="35" t="s">
        <v>165</v>
      </c>
    </row>
    <row r="28" spans="1:2" ht="25.5" customHeight="1" x14ac:dyDescent="0.25">
      <c r="A28" s="230" t="s">
        <v>166</v>
      </c>
      <c r="B28" s="230"/>
    </row>
  </sheetData>
  <mergeCells count="2">
    <mergeCell ref="A28:B28"/>
    <mergeCell ref="A2:B2"/>
  </mergeCells>
  <phoneticPr fontId="5" type="noConversion"/>
  <pageMargins left="0.75" right="0.75" top="1" bottom="1" header="0.5" footer="0.5"/>
  <pageSetup paperSize="9" scale="93" orientation="portrait" r:id="rId1"/>
  <headerFooter alignWithMargins="0">
    <oddHeader>&amp;C&amp;14&amp;F</oddHead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2"/>
  <sheetViews>
    <sheetView topLeftCell="A35" zoomScale="90" zoomScaleNormal="90" zoomScaleSheetLayoutView="100" workbookViewId="0">
      <selection activeCell="J7" sqref="J7"/>
    </sheetView>
  </sheetViews>
  <sheetFormatPr defaultColWidth="9.1796875" defaultRowHeight="12.5" x14ac:dyDescent="0.25"/>
  <cols>
    <col min="1" max="1" width="9.7265625" style="1" customWidth="1"/>
    <col min="2" max="2" width="43.453125" style="1" customWidth="1"/>
    <col min="3" max="3" width="11.54296875" style="1" customWidth="1"/>
    <col min="4" max="4" width="12.26953125" style="1" customWidth="1"/>
    <col min="5" max="5" width="12" style="1" customWidth="1"/>
    <col min="6" max="6" width="10.81640625" style="1" customWidth="1"/>
    <col min="7" max="7" width="12" style="1" customWidth="1"/>
    <col min="8" max="9" width="12.1796875" style="1" customWidth="1"/>
    <col min="10" max="10" width="4.7265625" style="1" customWidth="1"/>
    <col min="11" max="16384" width="9.1796875" style="1"/>
  </cols>
  <sheetData>
    <row r="1" spans="1:9" s="105" customFormat="1" ht="36" customHeight="1" x14ac:dyDescent="0.25">
      <c r="A1" s="104"/>
      <c r="D1" s="103"/>
      <c r="E1" s="103"/>
      <c r="F1" s="103"/>
      <c r="G1" s="103"/>
      <c r="H1" s="106" t="s">
        <v>0</v>
      </c>
    </row>
    <row r="2" spans="1:9" ht="23" x14ac:dyDescent="0.25">
      <c r="A2" s="23"/>
      <c r="D2" s="24"/>
      <c r="E2" s="24"/>
      <c r="F2" s="24"/>
      <c r="G2" s="24"/>
      <c r="H2" s="24"/>
      <c r="I2" s="24"/>
    </row>
    <row r="3" spans="1:9" ht="84" customHeight="1" x14ac:dyDescent="0.25">
      <c r="A3" s="236" t="s">
        <v>167</v>
      </c>
      <c r="B3" s="237"/>
      <c r="C3" s="237"/>
      <c r="D3" s="237"/>
      <c r="E3" s="237"/>
      <c r="F3" s="237"/>
      <c r="G3" s="237"/>
      <c r="H3" s="238"/>
      <c r="I3" s="47"/>
    </row>
    <row r="4" spans="1:9" ht="10" customHeight="1" thickBot="1" x14ac:dyDescent="0.3"/>
    <row r="5" spans="1:9" s="20" customFormat="1" ht="18" customHeight="1" x14ac:dyDescent="0.25">
      <c r="A5" s="239" t="s">
        <v>168</v>
      </c>
      <c r="B5" s="45" t="s">
        <v>169</v>
      </c>
      <c r="C5" s="45"/>
      <c r="D5" s="34" t="s">
        <v>4</v>
      </c>
      <c r="E5" s="72"/>
      <c r="F5" s="247">
        <v>41165</v>
      </c>
      <c r="G5" s="248"/>
      <c r="H5" s="249"/>
    </row>
    <row r="6" spans="1:9" s="20" customFormat="1" ht="18" customHeight="1" x14ac:dyDescent="0.25">
      <c r="A6" s="240"/>
      <c r="B6" s="90" t="s">
        <v>170</v>
      </c>
      <c r="C6" s="70"/>
      <c r="D6" s="41" t="s">
        <v>5</v>
      </c>
      <c r="E6" s="73"/>
      <c r="F6" s="250">
        <v>41172</v>
      </c>
      <c r="G6" s="251"/>
      <c r="H6" s="252"/>
    </row>
    <row r="7" spans="1:9" s="20" customFormat="1" ht="27" customHeight="1" thickBot="1" x14ac:dyDescent="0.3">
      <c r="A7" s="241"/>
      <c r="B7" s="71"/>
      <c r="C7" s="71"/>
      <c r="D7" s="242" t="s">
        <v>171</v>
      </c>
      <c r="E7" s="243"/>
      <c r="F7" s="253" t="s">
        <v>172</v>
      </c>
      <c r="G7" s="254"/>
      <c r="H7" s="255"/>
    </row>
    <row r="8" spans="1:9" s="20" customFormat="1" ht="10" customHeight="1" thickBot="1" x14ac:dyDescent="0.3">
      <c r="B8" s="19"/>
      <c r="C8" s="19"/>
      <c r="D8" s="19"/>
    </row>
    <row r="9" spans="1:9" s="5" customFormat="1" ht="18" customHeight="1" x14ac:dyDescent="0.25">
      <c r="A9" s="37" t="s">
        <v>173</v>
      </c>
      <c r="B9" s="17"/>
      <c r="C9" s="17"/>
      <c r="D9" s="37" t="s">
        <v>7</v>
      </c>
      <c r="E9" s="17"/>
      <c r="F9" s="17"/>
      <c r="G9" s="17"/>
      <c r="H9" s="18"/>
    </row>
    <row r="10" spans="1:9" s="20" customFormat="1" ht="26" x14ac:dyDescent="0.25">
      <c r="A10" s="80" t="s">
        <v>10</v>
      </c>
      <c r="B10" s="82" t="s">
        <v>174</v>
      </c>
      <c r="C10" s="74"/>
      <c r="D10" s="77" t="s">
        <v>175</v>
      </c>
      <c r="E10" s="206" t="s">
        <v>172</v>
      </c>
      <c r="F10" s="207"/>
      <c r="G10" s="207"/>
      <c r="H10" s="208"/>
    </row>
    <row r="11" spans="1:9" s="20" customFormat="1" ht="18" customHeight="1" x14ac:dyDescent="0.25">
      <c r="A11" s="81" t="s">
        <v>13</v>
      </c>
      <c r="B11" s="88"/>
      <c r="C11" s="74"/>
      <c r="D11" s="78" t="s">
        <v>13</v>
      </c>
      <c r="E11" s="217" t="s">
        <v>176</v>
      </c>
      <c r="F11" s="218"/>
      <c r="G11" s="218"/>
      <c r="H11" s="219"/>
    </row>
    <row r="12" spans="1:9" s="20" customFormat="1" ht="18" customHeight="1" x14ac:dyDescent="0.25">
      <c r="A12" s="81" t="s">
        <v>14</v>
      </c>
      <c r="B12" s="89"/>
      <c r="C12" s="74"/>
      <c r="D12" s="78" t="s">
        <v>14</v>
      </c>
      <c r="E12" s="233" t="s">
        <v>177</v>
      </c>
      <c r="F12" s="234"/>
      <c r="G12" s="234"/>
      <c r="H12" s="235"/>
    </row>
    <row r="13" spans="1:9" s="20" customFormat="1" ht="18" customHeight="1" x14ac:dyDescent="0.25">
      <c r="A13" s="81" t="s">
        <v>178</v>
      </c>
      <c r="B13" s="89"/>
      <c r="C13" s="74"/>
      <c r="D13" s="78" t="s">
        <v>178</v>
      </c>
      <c r="E13" s="233" t="s">
        <v>179</v>
      </c>
      <c r="F13" s="234"/>
      <c r="G13" s="234"/>
      <c r="H13" s="235"/>
    </row>
    <row r="14" spans="1:9" s="20" customFormat="1" ht="18" customHeight="1" x14ac:dyDescent="0.25">
      <c r="A14" s="81" t="s">
        <v>15</v>
      </c>
      <c r="B14" s="89"/>
      <c r="C14" s="74"/>
      <c r="D14" s="78" t="s">
        <v>15</v>
      </c>
      <c r="E14" s="233" t="s">
        <v>180</v>
      </c>
      <c r="F14" s="234"/>
      <c r="G14" s="234"/>
      <c r="H14" s="235"/>
    </row>
    <row r="15" spans="1:9" s="20" customFormat="1" ht="18" customHeight="1" thickBot="1" x14ac:dyDescent="0.3">
      <c r="A15" s="79" t="s">
        <v>16</v>
      </c>
      <c r="B15" s="76"/>
      <c r="C15" s="76"/>
      <c r="D15" s="75" t="s">
        <v>16</v>
      </c>
      <c r="E15" s="209" t="s">
        <v>181</v>
      </c>
      <c r="F15" s="210"/>
      <c r="G15" s="210"/>
      <c r="H15" s="211"/>
    </row>
    <row r="16" spans="1:9" ht="10" customHeight="1" thickBot="1" x14ac:dyDescent="0.3">
      <c r="A16" s="3"/>
      <c r="B16" s="4"/>
      <c r="C16" s="3"/>
    </row>
    <row r="17" spans="1:9" s="2" customFormat="1" ht="18" customHeight="1" x14ac:dyDescent="0.25">
      <c r="A17" s="34" t="s">
        <v>17</v>
      </c>
      <c r="B17" s="72"/>
      <c r="C17" s="227">
        <v>41182</v>
      </c>
      <c r="D17" s="228"/>
      <c r="E17" s="228"/>
      <c r="F17" s="228"/>
      <c r="G17" s="228"/>
      <c r="H17" s="229"/>
      <c r="I17" s="3"/>
    </row>
    <row r="18" spans="1:9" s="2" customFormat="1" ht="18" customHeight="1" x14ac:dyDescent="0.25">
      <c r="A18" s="41" t="s">
        <v>18</v>
      </c>
      <c r="B18" s="42"/>
      <c r="C18" s="206" t="s">
        <v>181</v>
      </c>
      <c r="D18" s="207"/>
      <c r="E18" s="207"/>
      <c r="F18" s="207"/>
      <c r="G18" s="207"/>
      <c r="H18" s="208"/>
      <c r="I18" s="15"/>
    </row>
    <row r="19" spans="1:9" ht="18" customHeight="1" x14ac:dyDescent="0.25">
      <c r="A19" s="41" t="s">
        <v>20</v>
      </c>
      <c r="B19" s="42"/>
      <c r="C19" s="206" t="s">
        <v>182</v>
      </c>
      <c r="D19" s="207"/>
      <c r="E19" s="207"/>
      <c r="F19" s="207"/>
      <c r="G19" s="207"/>
      <c r="H19" s="208"/>
      <c r="I19" s="15"/>
    </row>
    <row r="20" spans="1:9" ht="18" customHeight="1" thickBot="1" x14ac:dyDescent="0.3">
      <c r="A20" s="43" t="s">
        <v>22</v>
      </c>
      <c r="B20" s="44"/>
      <c r="C20" s="209" t="s">
        <v>183</v>
      </c>
      <c r="D20" s="210"/>
      <c r="E20" s="210"/>
      <c r="F20" s="210"/>
      <c r="G20" s="210"/>
      <c r="H20" s="211"/>
    </row>
    <row r="21" spans="1:9" ht="9.75" customHeight="1" thickBot="1" x14ac:dyDescent="0.3">
      <c r="A21" s="19"/>
      <c r="C21" s="5"/>
    </row>
    <row r="22" spans="1:9" ht="15.75" customHeight="1" thickBot="1" x14ac:dyDescent="0.3">
      <c r="A22" s="16"/>
      <c r="B22" s="16"/>
      <c r="C22" s="16"/>
      <c r="D22" s="16"/>
      <c r="E22" s="244" t="s">
        <v>24</v>
      </c>
      <c r="F22" s="245"/>
      <c r="G22" s="245"/>
      <c r="H22" s="246"/>
    </row>
    <row r="23" spans="1:9" s="5" customFormat="1" ht="39" customHeight="1" x14ac:dyDescent="0.25">
      <c r="A23" s="28" t="s">
        <v>184</v>
      </c>
      <c r="B23" s="46" t="s">
        <v>26</v>
      </c>
      <c r="C23" s="48" t="s">
        <v>27</v>
      </c>
      <c r="D23" s="30" t="s">
        <v>28</v>
      </c>
      <c r="E23" s="31" t="s">
        <v>185</v>
      </c>
      <c r="F23" s="49" t="s">
        <v>155</v>
      </c>
      <c r="G23" s="49" t="s">
        <v>33</v>
      </c>
      <c r="H23" s="32" t="s">
        <v>34</v>
      </c>
    </row>
    <row r="24" spans="1:9" ht="18" customHeight="1" x14ac:dyDescent="0.25">
      <c r="A24" s="52">
        <v>1</v>
      </c>
      <c r="B24" s="91" t="s">
        <v>186</v>
      </c>
      <c r="C24" s="93" t="s">
        <v>187</v>
      </c>
      <c r="D24" s="94">
        <v>15</v>
      </c>
      <c r="E24" s="21"/>
      <c r="F24" s="60"/>
      <c r="G24" s="60" t="str">
        <f>IF(OR(ISBLANK(D24),ISBLANK(F24)),"",D24*F24)</f>
        <v/>
      </c>
      <c r="H24" s="65"/>
    </row>
    <row r="25" spans="1:9" ht="18" customHeight="1" x14ac:dyDescent="0.25">
      <c r="A25" s="52">
        <v>2</v>
      </c>
      <c r="B25" s="91" t="s">
        <v>188</v>
      </c>
      <c r="C25" s="92" t="s">
        <v>189</v>
      </c>
      <c r="D25" s="94">
        <v>10</v>
      </c>
      <c r="E25" s="21"/>
      <c r="F25" s="60"/>
      <c r="G25" s="60" t="str">
        <f t="shared" ref="G25:G34" si="0">IF(OR(ISBLANK(D25),ISBLANK(F25)),"",D25*F25)</f>
        <v/>
      </c>
      <c r="H25" s="65"/>
    </row>
    <row r="26" spans="1:9" ht="18" customHeight="1" x14ac:dyDescent="0.25">
      <c r="A26" s="52">
        <v>3</v>
      </c>
      <c r="B26" s="91" t="s">
        <v>190</v>
      </c>
      <c r="C26" s="92" t="s">
        <v>191</v>
      </c>
      <c r="D26" s="94">
        <v>12</v>
      </c>
      <c r="E26" s="21"/>
      <c r="F26" s="68"/>
      <c r="G26" s="60" t="str">
        <f t="shared" si="0"/>
        <v/>
      </c>
      <c r="H26" s="65"/>
    </row>
    <row r="27" spans="1:9" ht="18" customHeight="1" x14ac:dyDescent="0.25">
      <c r="A27" s="52">
        <v>4</v>
      </c>
      <c r="B27" s="91" t="s">
        <v>192</v>
      </c>
      <c r="C27" s="93" t="s">
        <v>193</v>
      </c>
      <c r="D27" s="95">
        <v>20</v>
      </c>
      <c r="E27" s="21"/>
      <c r="F27" s="60"/>
      <c r="G27" s="60" t="str">
        <f t="shared" si="0"/>
        <v/>
      </c>
      <c r="H27" s="65"/>
    </row>
    <row r="28" spans="1:9" ht="18" customHeight="1" x14ac:dyDescent="0.25">
      <c r="A28" s="52">
        <v>5</v>
      </c>
      <c r="B28" s="91" t="s">
        <v>194</v>
      </c>
      <c r="C28" s="93" t="s">
        <v>187</v>
      </c>
      <c r="D28" s="95">
        <v>20</v>
      </c>
      <c r="E28" s="21"/>
      <c r="F28" s="60"/>
      <c r="G28" s="60" t="str">
        <f t="shared" si="0"/>
        <v/>
      </c>
      <c r="H28" s="65"/>
    </row>
    <row r="29" spans="1:9" ht="18" customHeight="1" x14ac:dyDescent="0.25">
      <c r="A29" s="52">
        <v>6</v>
      </c>
      <c r="B29" s="91" t="s">
        <v>195</v>
      </c>
      <c r="C29" s="92" t="s">
        <v>196</v>
      </c>
      <c r="D29" s="95">
        <v>10</v>
      </c>
      <c r="E29" s="21"/>
      <c r="F29" s="60"/>
      <c r="G29" s="60" t="str">
        <f t="shared" si="0"/>
        <v/>
      </c>
      <c r="H29" s="65"/>
    </row>
    <row r="30" spans="1:9" ht="18" customHeight="1" x14ac:dyDescent="0.25">
      <c r="A30" s="52"/>
      <c r="B30" s="91"/>
      <c r="C30" s="56"/>
      <c r="D30" s="58"/>
      <c r="E30" s="21"/>
      <c r="F30" s="60"/>
      <c r="G30" s="60" t="str">
        <f t="shared" si="0"/>
        <v/>
      </c>
      <c r="H30" s="65"/>
    </row>
    <row r="31" spans="1:9" ht="18" customHeight="1" x14ac:dyDescent="0.25">
      <c r="A31" s="52"/>
      <c r="B31" s="54"/>
      <c r="C31" s="56"/>
      <c r="D31" s="58"/>
      <c r="E31" s="21"/>
      <c r="F31" s="60"/>
      <c r="G31" s="60" t="str">
        <f t="shared" si="0"/>
        <v/>
      </c>
      <c r="H31" s="65"/>
    </row>
    <row r="32" spans="1:9" ht="18" customHeight="1" x14ac:dyDescent="0.25">
      <c r="A32" s="52"/>
      <c r="B32" s="54"/>
      <c r="C32" s="56"/>
      <c r="D32" s="58"/>
      <c r="E32" s="21"/>
      <c r="F32" s="60"/>
      <c r="G32" s="60" t="str">
        <f t="shared" si="0"/>
        <v/>
      </c>
      <c r="H32" s="65"/>
    </row>
    <row r="33" spans="1:9" ht="18" customHeight="1" x14ac:dyDescent="0.25">
      <c r="A33" s="52"/>
      <c r="B33" s="54"/>
      <c r="C33" s="56"/>
      <c r="D33" s="58"/>
      <c r="E33" s="21"/>
      <c r="F33" s="60"/>
      <c r="G33" s="60" t="str">
        <f t="shared" si="0"/>
        <v/>
      </c>
      <c r="H33" s="65"/>
    </row>
    <row r="34" spans="1:9" ht="18" customHeight="1" thickBot="1" x14ac:dyDescent="0.3">
      <c r="A34" s="53"/>
      <c r="B34" s="55"/>
      <c r="C34" s="57"/>
      <c r="D34" s="59"/>
      <c r="E34" s="22"/>
      <c r="F34" s="61"/>
      <c r="G34" s="61" t="str">
        <f t="shared" si="0"/>
        <v/>
      </c>
      <c r="H34" s="66"/>
    </row>
    <row r="35" spans="1:9" ht="18" customHeight="1" x14ac:dyDescent="0.25">
      <c r="A35" s="40" t="s">
        <v>102</v>
      </c>
      <c r="F35" s="27" t="s">
        <v>103</v>
      </c>
      <c r="G35" s="67" t="str">
        <f>IF(SUM(G24:G34)=0,"",SUM(G24:G34))</f>
        <v/>
      </c>
      <c r="H35" s="14"/>
    </row>
    <row r="36" spans="1:9" ht="18" customHeight="1" x14ac:dyDescent="0.25">
      <c r="A36" s="40"/>
      <c r="F36" s="27" t="s">
        <v>104</v>
      </c>
      <c r="G36" s="62"/>
      <c r="H36" s="4"/>
    </row>
    <row r="37" spans="1:9" ht="18" customHeight="1" x14ac:dyDescent="0.25">
      <c r="F37" s="27" t="s">
        <v>105</v>
      </c>
      <c r="G37" s="63"/>
      <c r="H37" s="4"/>
    </row>
    <row r="38" spans="1:9" ht="18" customHeight="1" thickBot="1" x14ac:dyDescent="0.3">
      <c r="F38" s="27" t="s">
        <v>106</v>
      </c>
      <c r="G38" s="64"/>
      <c r="H38" s="4"/>
    </row>
    <row r="39" spans="1:9" ht="18" customHeight="1" thickBot="1" x14ac:dyDescent="0.3">
      <c r="A39" s="50" t="s">
        <v>107</v>
      </c>
      <c r="B39" s="51"/>
      <c r="F39" s="27" t="s">
        <v>108</v>
      </c>
      <c r="G39" s="69" t="str">
        <f>IF(SUM(G35:G38)=0,"",SUM(G35:G38))</f>
        <v/>
      </c>
      <c r="H39" s="4"/>
    </row>
    <row r="40" spans="1:9" ht="18" customHeight="1" x14ac:dyDescent="0.25">
      <c r="A40" s="96" t="s">
        <v>109</v>
      </c>
      <c r="B40" s="97"/>
      <c r="C40" s="203"/>
      <c r="D40" s="204"/>
      <c r="E40" s="205"/>
      <c r="G40" s="9"/>
      <c r="I40" s="4"/>
    </row>
    <row r="41" spans="1:9" ht="18" customHeight="1" x14ac:dyDescent="0.25">
      <c r="A41" s="98" t="s">
        <v>197</v>
      </c>
      <c r="B41" s="99"/>
      <c r="C41" s="206"/>
      <c r="D41" s="207"/>
      <c r="E41" s="208"/>
    </row>
    <row r="42" spans="1:9" ht="18" customHeight="1" x14ac:dyDescent="0.25">
      <c r="A42" s="98" t="s">
        <v>198</v>
      </c>
      <c r="B42" s="99"/>
      <c r="C42" s="206"/>
      <c r="D42" s="207"/>
      <c r="E42" s="208"/>
    </row>
    <row r="43" spans="1:9" ht="18" customHeight="1" thickBot="1" x14ac:dyDescent="0.3">
      <c r="A43" s="100" t="s">
        <v>199</v>
      </c>
      <c r="B43" s="101"/>
      <c r="C43" s="209"/>
      <c r="D43" s="210"/>
      <c r="E43" s="211"/>
    </row>
    <row r="44" spans="1:9" ht="10" customHeight="1" thickBot="1" x14ac:dyDescent="0.3">
      <c r="A44" s="9"/>
      <c r="H44" s="10"/>
    </row>
    <row r="45" spans="1:9" s="5" customFormat="1" ht="18" customHeight="1" x14ac:dyDescent="0.25">
      <c r="A45" s="34" t="s">
        <v>113</v>
      </c>
      <c r="B45" s="33"/>
      <c r="C45" s="39"/>
      <c r="D45" s="29" t="s">
        <v>114</v>
      </c>
      <c r="E45" s="33"/>
      <c r="F45" s="33"/>
      <c r="G45" s="33"/>
      <c r="H45" s="38"/>
    </row>
    <row r="46" spans="1:9" s="5" customFormat="1" ht="24" customHeight="1" x14ac:dyDescent="0.25">
      <c r="A46" s="83" t="s">
        <v>115</v>
      </c>
      <c r="B46" s="84"/>
      <c r="C46" s="84"/>
      <c r="D46" s="191"/>
      <c r="E46" s="192"/>
      <c r="F46" s="192"/>
      <c r="G46" s="192"/>
      <c r="H46" s="193"/>
    </row>
    <row r="47" spans="1:9" s="5" customFormat="1" ht="24" customHeight="1" x14ac:dyDescent="0.25">
      <c r="A47" s="86" t="s">
        <v>116</v>
      </c>
      <c r="B47" s="74"/>
      <c r="C47" s="87"/>
      <c r="D47" s="194"/>
      <c r="E47" s="195"/>
      <c r="F47" s="195"/>
      <c r="G47" s="195"/>
      <c r="H47" s="196"/>
    </row>
    <row r="48" spans="1:9" s="5" customFormat="1" ht="30" customHeight="1" thickBot="1" x14ac:dyDescent="0.3">
      <c r="A48" s="85" t="s">
        <v>117</v>
      </c>
      <c r="B48" s="76"/>
      <c r="C48" s="76"/>
      <c r="D48" s="197"/>
      <c r="E48" s="198"/>
      <c r="F48" s="198"/>
      <c r="G48" s="198"/>
      <c r="H48" s="199"/>
    </row>
    <row r="49" spans="1:2" s="5" customFormat="1" ht="18" customHeight="1" x14ac:dyDescent="0.25">
      <c r="A49" s="2"/>
      <c r="B49" s="2"/>
    </row>
    <row r="50" spans="1:2" ht="18" customHeight="1" x14ac:dyDescent="0.25"/>
    <row r="51" spans="1:2" ht="18" customHeight="1" x14ac:dyDescent="0.25"/>
    <row r="52" spans="1:2" ht="18" customHeight="1" x14ac:dyDescent="0.25"/>
  </sheetData>
  <mergeCells count="22">
    <mergeCell ref="A3:H3"/>
    <mergeCell ref="A5:A7"/>
    <mergeCell ref="D7:E7"/>
    <mergeCell ref="E22:H22"/>
    <mergeCell ref="C40:E40"/>
    <mergeCell ref="F5:H5"/>
    <mergeCell ref="F6:H6"/>
    <mergeCell ref="F7:H7"/>
    <mergeCell ref="C41:E41"/>
    <mergeCell ref="C42:E42"/>
    <mergeCell ref="C43:E43"/>
    <mergeCell ref="D46:H48"/>
    <mergeCell ref="E10:H10"/>
    <mergeCell ref="E11:H11"/>
    <mergeCell ref="E12:H12"/>
    <mergeCell ref="E13:H13"/>
    <mergeCell ref="E14:H14"/>
    <mergeCell ref="E15:H15"/>
    <mergeCell ref="C17:H17"/>
    <mergeCell ref="C18:H18"/>
    <mergeCell ref="C19:H19"/>
    <mergeCell ref="C20:H20"/>
  </mergeCells>
  <hyperlinks>
    <hyperlink ref="E11" r:id="rId1" display="gurmeet.philora@savethechildren.org" xr:uid="{00000000-0004-0000-0200-000000000000}"/>
  </hyperlinks>
  <printOptions horizontalCentered="1"/>
  <pageMargins left="0.19685039370078741" right="0.19685039370078741" top="0.19685039370078741" bottom="0.39370078740157483" header="0" footer="0.19685039370078741"/>
  <pageSetup paperSize="9" scale="81" orientation="portrait" r:id="rId2"/>
  <headerFooter alignWithMargins="0">
    <oddFooter>&amp;L&amp;"Arial,Italic"&amp;8Form ID:&amp;F</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BF290D029AFC5A4F9B4DC5E61B47C3F0" ma:contentTypeVersion="15" ma:contentTypeDescription="Create a new document." ma:contentTypeScope="" ma:versionID="4f70d2fa19901d58feead3d8fb14bbc9">
  <xsd:schema xmlns:xsd="http://www.w3.org/2001/XMLSchema" xmlns:xs="http://www.w3.org/2001/XMLSchema" xmlns:p="http://schemas.microsoft.com/office/2006/metadata/properties" xmlns:ns1="http://schemas.microsoft.com/sharepoint/v3" xmlns:ns2="5f774aeb-f8c5-4efe-826b-23a3563b5468" xmlns:ns3="9018286b-31bb-4fe7-9547-f5d224f1649e" targetNamespace="http://schemas.microsoft.com/office/2006/metadata/properties" ma:root="true" ma:fieldsID="f84684f794f7274bb4a579ac81af6948" ns1:_="" ns2:_="" ns3:_="">
    <xsd:import namespace="http://schemas.microsoft.com/sharepoint/v3"/>
    <xsd:import namespace="5f774aeb-f8c5-4efe-826b-23a3563b5468"/>
    <xsd:import namespace="9018286b-31bb-4fe7-9547-f5d224f1649e"/>
    <xsd:element name="properties">
      <xsd:complexType>
        <xsd:sequence>
          <xsd:element name="documentManagement">
            <xsd:complexType>
              <xsd:all>
                <xsd:element ref="ns2:_dlc_DocId" minOccurs="0"/>
                <xsd:element ref="ns2:_dlc_DocIdUrl" minOccurs="0"/>
                <xsd:element ref="ns2:_dlc_DocIdPersistId" minOccurs="0"/>
                <xsd:element ref="ns1:_ip_UnifiedCompliancePolicyProperties" minOccurs="0"/>
                <xsd:element ref="ns1:_ip_UnifiedCompliancePolicyUIAction"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774aeb-f8c5-4efe-826b-23a3563b546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9" nillable="true" ma:displayName="Taxonomy Catch All Column" ma:hidden="true" ma:list="{f393695e-f2c6-4f32-a01b-c8ab1ee8581d}" ma:internalName="TaxCatchAll" ma:showField="CatchAllData" ma:web="5f774aeb-f8c5-4efe-826b-23a3563b546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018286b-31bb-4fe7-9547-f5d224f1649e"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9bbca70-2b52-4bcd-8b6d-02b4df902983"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ediaLengthInSeconds xmlns="9018286b-31bb-4fe7-9547-f5d224f1649e" xsi:nil="true"/>
    <lcf76f155ced4ddcb4097134ff3c332f xmlns="9018286b-31bb-4fe7-9547-f5d224f1649e">
      <Terms xmlns="http://schemas.microsoft.com/office/infopath/2007/PartnerControls"/>
    </lcf76f155ced4ddcb4097134ff3c332f>
    <TaxCatchAll xmlns="5f774aeb-f8c5-4efe-826b-23a3563b5468" xsi:nil="true"/>
    <_ip_UnifiedCompliancePolicyUIAction xmlns="http://schemas.microsoft.com/sharepoint/v3" xsi:nil="true"/>
    <_ip_UnifiedCompliancePolicyProperties xmlns="http://schemas.microsoft.com/sharepoint/v3" xsi:nil="true"/>
    <_dlc_DocId xmlns="5f774aeb-f8c5-4efe-826b-23a3563b5468">C4A2PA2MK56H-264139891-345325</_dlc_DocId>
    <_dlc_DocIdUrl xmlns="5f774aeb-f8c5-4efe-826b-23a3563b5468">
      <Url>https://relief.sharepoint.com/sites/ReliefInternational/_layouts/15/DocIdRedir.aspx?ID=C4A2PA2MK56H-264139891-345325</Url>
      <Description>C4A2PA2MK56H-264139891-345325</Description>
    </_dlc_DocIdUrl>
  </documentManagement>
</p:properties>
</file>

<file path=customXml/itemProps1.xml><?xml version="1.0" encoding="utf-8"?>
<ds:datastoreItem xmlns:ds="http://schemas.openxmlformats.org/officeDocument/2006/customXml" ds:itemID="{781BF9E6-5AF3-4F5A-876A-E613A49F5E74}">
  <ds:schemaRefs>
    <ds:schemaRef ds:uri="http://schemas.microsoft.com/sharepoint/events"/>
  </ds:schemaRefs>
</ds:datastoreItem>
</file>

<file path=customXml/itemProps2.xml><?xml version="1.0" encoding="utf-8"?>
<ds:datastoreItem xmlns:ds="http://schemas.openxmlformats.org/officeDocument/2006/customXml" ds:itemID="{586D3A84-E0A0-47D0-9FAC-25CB2ED117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f774aeb-f8c5-4efe-826b-23a3563b5468"/>
    <ds:schemaRef ds:uri="9018286b-31bb-4fe7-9547-f5d224f164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E31D46-43FA-47E9-A76F-A5E8B37D255E}">
  <ds:schemaRefs>
    <ds:schemaRef ds:uri="http://schemas.microsoft.com/sharepoint/v3/contenttype/forms"/>
  </ds:schemaRefs>
</ds:datastoreItem>
</file>

<file path=customXml/itemProps4.xml><?xml version="1.0" encoding="utf-8"?>
<ds:datastoreItem xmlns:ds="http://schemas.openxmlformats.org/officeDocument/2006/customXml" ds:itemID="{586D7E5E-A14D-4855-AED0-5866C280DE1D}">
  <ds:schemaRefs>
    <ds:schemaRef ds:uri="http://schemas.microsoft.com/office/2006/metadata/properties"/>
    <ds:schemaRef ds:uri="http://schemas.microsoft.com/office/infopath/2007/PartnerControls"/>
    <ds:schemaRef ds:uri="9018286b-31bb-4fe7-9547-f5d224f1649e"/>
    <ds:schemaRef ds:uri="5f774aeb-f8c5-4efe-826b-23a3563b5468"/>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Request for Quotation</vt:lpstr>
      <vt:lpstr>Guidance</vt:lpstr>
      <vt:lpstr>Example</vt:lpstr>
    </vt:vector>
  </TitlesOfParts>
  <Manager/>
  <Company>Relief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log_temp2</dc:creator>
  <cp:keywords/>
  <dc:description/>
  <cp:lastModifiedBy>Buram Abdulrahman Haroun (RI/SUD)</cp:lastModifiedBy>
  <cp:revision/>
  <dcterms:created xsi:type="dcterms:W3CDTF">2008-12-04T15:04:23Z</dcterms:created>
  <dcterms:modified xsi:type="dcterms:W3CDTF">2025-12-03T08:11:58Z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0x010100BF290D029AFC5A4F9B4DC5E61B47C3F0</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_dlc_DocIdItemGuid">
    <vt:lpwstr>401fbee0-ba57-476f-8590-deb84b2d7bf9</vt:lpwstr>
  </property>
  <property fmtid="{D5CDD505-2E9C-101B-9397-08002B2CF9AE}" pid="11" name="Order">
    <vt:r8>175951100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y fmtid="{D5CDD505-2E9C-101B-9397-08002B2CF9AE}" pid="18" name="_dlc_DocId">
    <vt:lpwstr>C4A2PA2MK56H-625388917-92</vt:lpwstr>
  </property>
  <property fmtid="{D5CDD505-2E9C-101B-9397-08002B2CF9AE}" pid="19" name="_dlc_DocIdUrl">
    <vt:lpwstr>https://relief.sharepoint.com/sites/ReliefInternational/_layouts/15/DocIdRedir.aspx?ID=C4A2PA2MK56H-625388917-92, C4A2PA2MK56H-625388917-92</vt:lpwstr>
  </property>
  <property fmtid="{D5CDD505-2E9C-101B-9397-08002B2CF9AE}" pid="20" name="MediaServiceImageTags">
    <vt:lpwstr/>
  </property>
</Properties>
</file>